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occupationalenglishtest-my.sharepoint.com/personal/jessye_mcgregor_oet_com_au/Documents/Documents/Desktop/"/>
    </mc:Choice>
  </mc:AlternateContent>
  <xr:revisionPtr revIDLastSave="0" documentId="8_{6CEEF335-F811-482F-A5AD-6BD935F9753F}" xr6:coauthVersionLast="47" xr6:coauthVersionMax="47" xr10:uidLastSave="{00000000-0000-0000-0000-000000000000}"/>
  <bookViews>
    <workbookView xWindow="-38925" yWindow="-5520" windowWidth="38640" windowHeight="21120" xr2:uid="{4F91F682-9911-4401-989A-5283D4026432}"/>
  </bookViews>
  <sheets>
    <sheet name="Paper" sheetId="7" r:id="rId1"/>
    <sheet name="Computer" sheetId="14" r:id="rId2"/>
    <sheet name="Test Registration Dates" sheetId="15" r:id="rId3"/>
    <sheet name="Venues-lookup" sheetId="9" r:id="rId4"/>
    <sheet name="Sheet4" sheetId="18" state="hidden" r:id="rId5"/>
    <sheet name="Sheet2" sheetId="16" state="hidden" r:id="rId6"/>
    <sheet name="Venues" sheetId="8" state="hidden" r:id="rId7"/>
    <sheet name="Professions" sheetId="5" state="hidden" r:id="rId8"/>
    <sheet name="Dates" sheetId="13" state="hidden" r:id="rId9"/>
    <sheet name="Sheet1" sheetId="12" state="hidden" r:id="rId10"/>
  </sheets>
  <externalReferences>
    <externalReference r:id="rId11"/>
  </externalReferences>
  <definedNames>
    <definedName name="_xlnm._FilterDatabase" localSheetId="6" hidden="1">Venues!$A$1:$C$172</definedName>
    <definedName name="Countries" localSheetId="8">[1]Professions!#REF!</definedName>
    <definedName name="Countries">Professions!#REF!</definedName>
    <definedName name="Country_other" localSheetId="8">[1]Professions!$D$1</definedName>
    <definedName name="Country_other">Professions!$D$1</definedName>
    <definedName name="Different" localSheetId="1">#REF!</definedName>
    <definedName name="Different" localSheetId="8">[1]!TableVenue[concatenated]</definedName>
    <definedName name="Different">TableVenue[concatenated]</definedName>
    <definedName name="HotSpotVenues">Venues!$A$166:$C$190</definedName>
    <definedName name="Professions" localSheetId="1">#REF!</definedName>
    <definedName name="Professions" localSheetId="8">[1]Professions!$A$2:$A$13</definedName>
    <definedName name="Professions">Professions!$A$2:$A$13</definedName>
    <definedName name="TestDate1" localSheetId="8">[1]Professions!#REF!</definedName>
    <definedName name="TestDate1">Professions!#REF!</definedName>
    <definedName name="TestDate2" localSheetId="8">[1]Professions!#REF!</definedName>
    <definedName name="TestDate2">Professions!#REF!</definedName>
    <definedName name="TestDate3" localSheetId="8">[1]Professions!#REF!</definedName>
    <definedName name="TestDate3">Professions!#REF!</definedName>
    <definedName name="TestDate4" localSheetId="8">[1]Professions!#REF!</definedName>
    <definedName name="TestDate4">Professions!#REF!</definedName>
    <definedName name="TestDate5" localSheetId="8">[1]Professions!#REF!</definedName>
    <definedName name="TestDate5">Professions!#REF!</definedName>
    <definedName name="TestDates" localSheetId="1">#REF!</definedName>
    <definedName name="TestDates">Dates!$E$2:$E$11</definedName>
    <definedName name="TestDates_Blank" localSheetId="8">Dates!$F$2:$U$17</definedName>
    <definedName name="TestDates_Blank">#REF!</definedName>
    <definedName name="TestDates_BlanksIn" localSheetId="8">Dates!$F$2:$U$17</definedName>
    <definedName name="TestDates_BlanksIn">#REF!</definedName>
    <definedName name="TestDates_Numbers_Match">Dates!$F$31:$AD$57</definedName>
    <definedName name="TestDates_SCA" localSheetId="8">Dates!$AI$2:$AX$16</definedName>
    <definedName name="TestDates_S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8" l="1"/>
  <c r="C81" i="8"/>
  <c r="C137" i="8"/>
  <c r="C71" i="8"/>
  <c r="C69" i="8"/>
  <c r="C133" i="8"/>
  <c r="C73" i="8"/>
  <c r="C13" i="8"/>
  <c r="C43" i="8"/>
  <c r="C118" i="8"/>
  <c r="C128" i="8"/>
  <c r="C12" i="8"/>
  <c r="C35" i="8"/>
  <c r="C123" i="8"/>
  <c r="C109" i="8"/>
  <c r="C87" i="8"/>
  <c r="C5" i="8"/>
  <c r="C56" i="8" l="1"/>
  <c r="C59" i="8"/>
  <c r="C163" i="8"/>
  <c r="C15" i="8"/>
  <c r="C112" i="8"/>
  <c r="C66" i="8"/>
  <c r="C77" i="8"/>
  <c r="C63" i="8"/>
  <c r="C110" i="8"/>
  <c r="C70" i="8"/>
  <c r="C102" i="8"/>
  <c r="C117" i="8"/>
  <c r="C25" i="8"/>
  <c r="C24" i="8"/>
  <c r="C11" i="8"/>
  <c r="C17" i="8"/>
  <c r="C120" i="8"/>
  <c r="C55" i="8"/>
  <c r="C114" i="8"/>
  <c r="C54" i="8"/>
  <c r="C85" i="8"/>
  <c r="C84" i="8"/>
  <c r="C161" i="8"/>
  <c r="C111" i="8"/>
  <c r="C113" i="8"/>
  <c r="C53" i="8"/>
  <c r="C162" i="8"/>
  <c r="C80" i="8"/>
  <c r="C16" i="8"/>
  <c r="C57" i="8" l="1"/>
  <c r="C91" i="8"/>
  <c r="C134" i="8"/>
  <c r="C151" i="8" l="1"/>
  <c r="C74" i="8"/>
  <c r="C3" i="8"/>
  <c r="C132" i="8"/>
  <c r="C7" i="8"/>
  <c r="C158" i="8"/>
  <c r="C159" i="8"/>
  <c r="C136" i="8"/>
  <c r="C160" i="8"/>
  <c r="C106" i="8"/>
  <c r="C28" i="8"/>
  <c r="C42" i="8"/>
  <c r="C79" i="8"/>
  <c r="C155" i="8"/>
  <c r="C49" i="8"/>
  <c r="C62" i="8"/>
  <c r="C152" i="8"/>
  <c r="C119" i="8"/>
  <c r="C116" i="8"/>
  <c r="C30" i="8"/>
  <c r="C131" i="8"/>
  <c r="C2" i="8"/>
  <c r="C78" i="8"/>
  <c r="C143" i="8"/>
  <c r="C31" i="8"/>
  <c r="C32" i="8"/>
  <c r="C33" i="8"/>
  <c r="C34" i="8"/>
  <c r="C46" i="8"/>
  <c r="C149" i="8"/>
  <c r="C26" i="8"/>
  <c r="C127" i="8"/>
  <c r="C48" i="8"/>
  <c r="C150" i="8"/>
  <c r="C47" i="8"/>
  <c r="C60" i="8"/>
  <c r="C139" i="8"/>
  <c r="C6" i="8"/>
  <c r="C36" i="8"/>
  <c r="C37" i="8"/>
  <c r="C38" i="8"/>
  <c r="C39" i="8"/>
  <c r="C40" i="8"/>
  <c r="C41" i="8"/>
  <c r="C135" i="8"/>
  <c r="C82" i="8"/>
  <c r="C23" i="8"/>
  <c r="C125" i="8"/>
  <c r="C126" i="8"/>
  <c r="C142" i="8"/>
  <c r="C140" i="8"/>
  <c r="C144" i="8"/>
  <c r="C67" i="8"/>
  <c r="C68" i="8"/>
  <c r="C92" i="8"/>
  <c r="C156" i="8"/>
  <c r="C96" i="8"/>
  <c r="C14" i="8"/>
  <c r="C129" i="8"/>
  <c r="C148" i="8"/>
  <c r="C76" i="8"/>
  <c r="C83" i="8"/>
  <c r="C138" i="8"/>
  <c r="C8" i="8"/>
  <c r="C107" i="8"/>
  <c r="C108" i="8"/>
  <c r="C130" i="8"/>
  <c r="C27" i="8"/>
  <c r="C124" i="8"/>
  <c r="C22" i="8"/>
  <c r="C115" i="8"/>
  <c r="C64" i="8"/>
  <c r="C157" i="8"/>
  <c r="C58" i="8"/>
  <c r="C153" i="8"/>
  <c r="C9" i="8"/>
  <c r="C65" i="8"/>
  <c r="C50" i="8"/>
  <c r="C97" i="8"/>
  <c r="C154" i="8"/>
  <c r="C19" i="8"/>
  <c r="C4" i="8"/>
  <c r="C51" i="8"/>
  <c r="C52" i="8"/>
  <c r="C98" i="8"/>
  <c r="C141" i="8"/>
  <c r="C44" i="8"/>
  <c r="C99" i="8"/>
  <c r="C88" i="8"/>
  <c r="C89" i="8"/>
  <c r="C29" i="8"/>
  <c r="C90" i="8"/>
  <c r="C72" i="8"/>
  <c r="C20" i="8"/>
  <c r="C100" i="8"/>
  <c r="C101" i="8"/>
  <c r="C103" i="8"/>
  <c r="C104" i="8"/>
  <c r="C105" i="8"/>
  <c r="C21" i="8"/>
  <c r="C121" i="8"/>
  <c r="C45" i="8"/>
  <c r="C93" i="8"/>
  <c r="C94" i="8"/>
  <c r="C95" i="8"/>
  <c r="C10" i="8"/>
  <c r="C145" i="8"/>
  <c r="C122" i="8"/>
  <c r="C146" i="8"/>
  <c r="C147" i="8"/>
  <c r="C86" i="8"/>
  <c r="C61" i="8"/>
  <c r="C18" i="8"/>
  <c r="AD57" i="13" l="1"/>
  <c r="AC57" i="13"/>
  <c r="AB57" i="13"/>
  <c r="AA57" i="13"/>
  <c r="Z57" i="13"/>
  <c r="Y57" i="13"/>
  <c r="X57" i="13"/>
  <c r="W57" i="13"/>
  <c r="V57" i="13"/>
  <c r="U57" i="13"/>
  <c r="T57" i="13"/>
  <c r="S57" i="13"/>
  <c r="R57" i="13"/>
  <c r="Q57" i="13"/>
  <c r="P57" i="13"/>
  <c r="O57" i="13"/>
  <c r="N57" i="13"/>
  <c r="M57" i="13"/>
  <c r="L57" i="13"/>
  <c r="K57" i="13"/>
  <c r="J57" i="13"/>
  <c r="I57" i="13"/>
  <c r="H57" i="13"/>
  <c r="G57" i="13"/>
  <c r="F57" i="13"/>
  <c r="AD56" i="13"/>
  <c r="AC56" i="13"/>
  <c r="AB56" i="13"/>
  <c r="AA56" i="13"/>
  <c r="Z56" i="13"/>
  <c r="Y56" i="13"/>
  <c r="X56" i="13"/>
  <c r="W56" i="13"/>
  <c r="V56" i="13"/>
  <c r="U56" i="13"/>
  <c r="T56" i="13"/>
  <c r="S56" i="13"/>
  <c r="R56" i="13"/>
  <c r="Q56" i="13"/>
  <c r="P56" i="13"/>
  <c r="O56" i="13"/>
  <c r="N56" i="13"/>
  <c r="M56" i="13"/>
  <c r="L56" i="13"/>
  <c r="K56" i="13"/>
  <c r="J56" i="13"/>
  <c r="I56" i="13"/>
  <c r="H56" i="13"/>
  <c r="G56" i="13"/>
  <c r="F56" i="13"/>
  <c r="AD55" i="13"/>
  <c r="AC55" i="13"/>
  <c r="AB55" i="13"/>
  <c r="AA55" i="13"/>
  <c r="Z55" i="13"/>
  <c r="Y55" i="13"/>
  <c r="X55" i="13"/>
  <c r="W55" i="13"/>
  <c r="V55" i="13"/>
  <c r="U55" i="13"/>
  <c r="T55" i="13"/>
  <c r="S55" i="13"/>
  <c r="R55" i="13"/>
  <c r="Q55" i="13"/>
  <c r="P55" i="13"/>
  <c r="O55" i="13"/>
  <c r="N55" i="13"/>
  <c r="M55" i="13"/>
  <c r="L55" i="13"/>
  <c r="K55" i="13"/>
  <c r="J55" i="13"/>
  <c r="I55" i="13"/>
  <c r="H55" i="13"/>
  <c r="G55" i="13"/>
  <c r="F55"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AD53" i="13"/>
  <c r="AC53" i="13"/>
  <c r="AB53" i="13"/>
  <c r="AA53" i="13"/>
  <c r="Z53" i="13"/>
  <c r="Y53" i="13"/>
  <c r="X53" i="13"/>
  <c r="W53" i="13"/>
  <c r="V53" i="13"/>
  <c r="U53" i="13"/>
  <c r="T53" i="13"/>
  <c r="S53" i="13"/>
  <c r="R53" i="13"/>
  <c r="Q53" i="13"/>
  <c r="P53" i="13"/>
  <c r="O53" i="13"/>
  <c r="N53" i="13"/>
  <c r="M53" i="13"/>
  <c r="L53" i="13"/>
  <c r="K53" i="13"/>
  <c r="J53" i="13"/>
  <c r="I53" i="13"/>
  <c r="H53" i="13"/>
  <c r="G53" i="13"/>
  <c r="F53"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AD42" i="13"/>
  <c r="AC42" i="13"/>
  <c r="AB42" i="13"/>
  <c r="AA42" i="13"/>
  <c r="Z42" i="13"/>
  <c r="Y42" i="13"/>
  <c r="X42" i="13"/>
  <c r="W42" i="13"/>
  <c r="V42" i="13"/>
  <c r="U42" i="13"/>
  <c r="T42" i="13"/>
  <c r="S42" i="13"/>
  <c r="R42" i="13"/>
  <c r="Q42" i="13"/>
  <c r="P42" i="13"/>
  <c r="O42" i="13"/>
  <c r="N42" i="13"/>
  <c r="M42" i="13"/>
  <c r="L42" i="13"/>
  <c r="K42" i="13"/>
  <c r="J42" i="13"/>
  <c r="I42" i="13"/>
  <c r="H42" i="13"/>
  <c r="G42" i="13"/>
  <c r="F42"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AD40" i="13"/>
  <c r="AC40" i="13"/>
  <c r="AB40" i="13"/>
  <c r="AA40" i="13"/>
  <c r="Z40" i="13"/>
  <c r="Y40" i="13"/>
  <c r="X40" i="13"/>
  <c r="W40" i="13"/>
  <c r="V40" i="13"/>
  <c r="U40" i="13"/>
  <c r="T40" i="13"/>
  <c r="S40" i="13"/>
  <c r="R40" i="13"/>
  <c r="Q40" i="13"/>
  <c r="P40" i="13"/>
  <c r="O40" i="13"/>
  <c r="N40" i="13"/>
  <c r="M40" i="13"/>
  <c r="L40" i="13"/>
  <c r="K40" i="13"/>
  <c r="J40" i="13"/>
  <c r="I40" i="13"/>
  <c r="H40" i="13"/>
  <c r="G40" i="13"/>
  <c r="F40"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AD34" i="13"/>
  <c r="AC34" i="13"/>
  <c r="AB34" i="13"/>
  <c r="AA34" i="13"/>
  <c r="Z34" i="13"/>
  <c r="Y34" i="13"/>
  <c r="X34" i="13"/>
  <c r="W34" i="13"/>
  <c r="V34" i="13"/>
  <c r="U34" i="13"/>
  <c r="T34" i="13"/>
  <c r="S34" i="13"/>
  <c r="R34" i="13"/>
  <c r="Q34" i="13"/>
  <c r="P34" i="13"/>
  <c r="O34" i="13"/>
  <c r="N34" i="13"/>
  <c r="M34" i="13"/>
  <c r="L34" i="13"/>
  <c r="K34" i="13"/>
  <c r="J34" i="13"/>
  <c r="I34" i="13"/>
  <c r="H34" i="13"/>
  <c r="G34" i="13"/>
  <c r="F34"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AD32" i="13"/>
  <c r="AC32" i="13"/>
  <c r="AB32" i="13"/>
  <c r="AA32" i="13"/>
  <c r="Z32" i="13"/>
  <c r="Y32" i="13"/>
  <c r="X32" i="13"/>
  <c r="W32" i="13"/>
  <c r="V32" i="13"/>
  <c r="U32" i="13"/>
  <c r="T32" i="13"/>
  <c r="S32" i="13"/>
  <c r="R32" i="13"/>
  <c r="Q32" i="13"/>
  <c r="P32" i="13"/>
  <c r="O32" i="13"/>
  <c r="O3" i="13" s="1"/>
  <c r="N32" i="13"/>
  <c r="M32" i="13"/>
  <c r="L32" i="13"/>
  <c r="K32" i="13"/>
  <c r="J32" i="13"/>
  <c r="I32" i="13"/>
  <c r="H32" i="13"/>
  <c r="G32" i="13"/>
  <c r="F32" i="13"/>
  <c r="AD31" i="13"/>
  <c r="AD2" i="13" s="1"/>
  <c r="AC31" i="13"/>
  <c r="AC3" i="13" s="1"/>
  <c r="AB31" i="13"/>
  <c r="AB2" i="13" s="1"/>
  <c r="AA31" i="13"/>
  <c r="Z31" i="13"/>
  <c r="Y31" i="13"/>
  <c r="X31" i="13"/>
  <c r="X2" i="13" s="1"/>
  <c r="W31" i="13"/>
  <c r="W2" i="13" s="1"/>
  <c r="V31" i="13"/>
  <c r="U31" i="13"/>
  <c r="U2" i="13" s="1"/>
  <c r="T31" i="13"/>
  <c r="T2" i="13" s="1"/>
  <c r="S31" i="13"/>
  <c r="S3" i="13" s="1"/>
  <c r="R31" i="13"/>
  <c r="Q31" i="13"/>
  <c r="P31" i="13"/>
  <c r="P2" i="13" s="1"/>
  <c r="O31" i="13"/>
  <c r="N31" i="13"/>
  <c r="N2" i="13" s="1"/>
  <c r="M31" i="13"/>
  <c r="M2" i="13" s="1"/>
  <c r="L31" i="13"/>
  <c r="L2" i="13" s="1"/>
  <c r="K31" i="13"/>
  <c r="J31" i="13"/>
  <c r="I31" i="13"/>
  <c r="H31" i="13"/>
  <c r="H2" i="13" s="1"/>
  <c r="G31" i="13"/>
  <c r="G2" i="13" s="1"/>
  <c r="F31" i="13"/>
  <c r="AG8" i="13"/>
  <c r="AF6" i="13"/>
  <c r="AA3" i="13"/>
  <c r="V2" i="13"/>
  <c r="O2" i="13"/>
  <c r="W3" i="13" l="1"/>
  <c r="AD3" i="13"/>
  <c r="F3" i="13"/>
  <c r="J4" i="13"/>
  <c r="Z14" i="13"/>
  <c r="K3" i="13"/>
  <c r="J3" i="13"/>
  <c r="R4" i="13"/>
  <c r="L3" i="13"/>
  <c r="AB6" i="13"/>
  <c r="S5" i="13"/>
  <c r="AA4" i="13"/>
  <c r="J8" i="13"/>
  <c r="R5" i="13"/>
  <c r="Z7" i="13"/>
  <c r="T6" i="13"/>
  <c r="K2" i="13"/>
  <c r="Z9" i="13"/>
  <c r="J5" i="13"/>
  <c r="R2" i="13"/>
  <c r="AC2" i="13"/>
  <c r="H19" i="13"/>
  <c r="O26" i="13"/>
  <c r="W26" i="13"/>
  <c r="F25" i="13"/>
  <c r="N25" i="13"/>
  <c r="V25" i="13"/>
  <c r="AD25" i="13"/>
  <c r="M22" i="13"/>
  <c r="U22" i="13"/>
  <c r="AC22" i="13"/>
  <c r="L24" i="13"/>
  <c r="T23" i="13"/>
  <c r="AB23" i="13"/>
  <c r="K16" i="13"/>
  <c r="S16" i="13"/>
  <c r="AA16" i="13"/>
  <c r="J17" i="13"/>
  <c r="R17" i="13"/>
  <c r="Z17" i="13"/>
  <c r="I24" i="13"/>
  <c r="P19" i="13"/>
  <c r="M5" i="13"/>
  <c r="X27" i="13"/>
  <c r="M4" i="13"/>
  <c r="K25" i="13"/>
  <c r="S7" i="13"/>
  <c r="AA12" i="13"/>
  <c r="R3" i="13"/>
  <c r="Z6" i="13"/>
  <c r="Y27" i="13"/>
  <c r="G26" i="13"/>
  <c r="Z2" i="13"/>
  <c r="T3" i="13"/>
  <c r="S4" i="13"/>
  <c r="AA5" i="13"/>
  <c r="F4" i="13"/>
  <c r="U8" i="13"/>
  <c r="L5" i="13"/>
  <c r="T5" i="13"/>
  <c r="AB7" i="13"/>
  <c r="K6" i="13"/>
  <c r="AA6" i="13"/>
  <c r="J7" i="13"/>
  <c r="R8" i="13"/>
  <c r="Z10" i="13"/>
  <c r="H6" i="13"/>
  <c r="AB3" i="13"/>
  <c r="AC4" i="13"/>
  <c r="N9" i="13"/>
  <c r="V4" i="13"/>
  <c r="M3" i="13"/>
  <c r="AC5" i="13"/>
  <c r="J2" i="13"/>
  <c r="AD4" i="13"/>
  <c r="K17" i="13"/>
  <c r="N22" i="13"/>
  <c r="Q24" i="13"/>
  <c r="U3" i="13"/>
  <c r="T4" i="13"/>
  <c r="I5" i="13"/>
  <c r="L8" i="13"/>
  <c r="L10" i="13"/>
  <c r="V3" i="13"/>
  <c r="U4" i="13"/>
  <c r="U5" i="13"/>
  <c r="L6" i="13"/>
  <c r="Y19" i="13"/>
  <c r="AA2" i="13"/>
  <c r="K4" i="13"/>
  <c r="K5" i="13"/>
  <c r="Y5" i="13"/>
  <c r="R6" i="13"/>
  <c r="R7" i="13"/>
  <c r="L11" i="13"/>
  <c r="S2" i="13"/>
  <c r="N3" i="13"/>
  <c r="Z3" i="13"/>
  <c r="L4" i="13"/>
  <c r="Z4" i="13"/>
  <c r="Z5" i="13"/>
  <c r="S6" i="13"/>
  <c r="Z8" i="13"/>
  <c r="Z11" i="13"/>
  <c r="M23" i="13"/>
  <c r="U25" i="13"/>
  <c r="AC23" i="13"/>
  <c r="AD8" i="13"/>
  <c r="L12" i="13"/>
  <c r="N4" i="13"/>
  <c r="AB4" i="13"/>
  <c r="Q5" i="13"/>
  <c r="AB5" i="13"/>
  <c r="AA7" i="13"/>
  <c r="W13" i="13"/>
  <c r="J6" i="13"/>
  <c r="K7" i="13"/>
  <c r="T7" i="13"/>
  <c r="AC7" i="13"/>
  <c r="M8" i="13"/>
  <c r="V8" i="13"/>
  <c r="O9" i="13"/>
  <c r="AA9" i="13"/>
  <c r="M10" i="13"/>
  <c r="AA10" i="13"/>
  <c r="M11" i="13"/>
  <c r="AA11" i="13"/>
  <c r="M12" i="13"/>
  <c r="AB12" i="13"/>
  <c r="Z13" i="13"/>
  <c r="AD14" i="13"/>
  <c r="S17" i="13"/>
  <c r="H20" i="13"/>
  <c r="V22" i="13"/>
  <c r="J26" i="13"/>
  <c r="F2" i="13"/>
  <c r="BI2" i="13" s="1"/>
  <c r="AC6" i="13"/>
  <c r="L7" i="13"/>
  <c r="U7" i="13"/>
  <c r="AD7" i="13"/>
  <c r="N8" i="13"/>
  <c r="W8" i="13"/>
  <c r="F9" i="13"/>
  <c r="R9" i="13"/>
  <c r="AB9" i="13"/>
  <c r="N10" i="13"/>
  <c r="AB10" i="13"/>
  <c r="Q11" i="13"/>
  <c r="AB11" i="13"/>
  <c r="P12" i="13"/>
  <c r="G13" i="13"/>
  <c r="AA13" i="13"/>
  <c r="M15" i="13"/>
  <c r="AA17" i="13"/>
  <c r="P20" i="13"/>
  <c r="AD22" i="13"/>
  <c r="H26" i="13"/>
  <c r="U6" i="13"/>
  <c r="AD6" i="13"/>
  <c r="M7" i="13"/>
  <c r="V7" i="13"/>
  <c r="F8" i="13"/>
  <c r="O8" i="13"/>
  <c r="Y8" i="13"/>
  <c r="G9" i="13"/>
  <c r="S9" i="13"/>
  <c r="AC9" i="13"/>
  <c r="R10" i="13"/>
  <c r="AC10" i="13"/>
  <c r="R11" i="13"/>
  <c r="AC11" i="13"/>
  <c r="R12" i="13"/>
  <c r="J13" i="13"/>
  <c r="F14" i="13"/>
  <c r="U15" i="13"/>
  <c r="J18" i="13"/>
  <c r="X20" i="13"/>
  <c r="R26" i="13"/>
  <c r="G3" i="13"/>
  <c r="M6" i="13"/>
  <c r="V6" i="13"/>
  <c r="N7" i="13"/>
  <c r="W7" i="13"/>
  <c r="G8" i="13"/>
  <c r="Q8" i="13"/>
  <c r="J9" i="13"/>
  <c r="T9" i="13"/>
  <c r="AD9" i="13"/>
  <c r="S10" i="13"/>
  <c r="AD10" i="13"/>
  <c r="S11" i="13"/>
  <c r="AD11" i="13"/>
  <c r="S12" i="13"/>
  <c r="K13" i="13"/>
  <c r="J14" i="13"/>
  <c r="AC15" i="13"/>
  <c r="R18" i="13"/>
  <c r="G21" i="13"/>
  <c r="U23" i="13"/>
  <c r="AC26" i="13"/>
  <c r="M25" i="13"/>
  <c r="U26" i="13"/>
  <c r="T25" i="13"/>
  <c r="AB26" i="13"/>
  <c r="I2" i="13"/>
  <c r="Q2" i="13"/>
  <c r="Y2" i="13"/>
  <c r="H3" i="13"/>
  <c r="P3" i="13"/>
  <c r="X3" i="13"/>
  <c r="G4" i="13"/>
  <c r="O4" i="13"/>
  <c r="W4" i="13"/>
  <c r="F5" i="13"/>
  <c r="N5" i="13"/>
  <c r="V5" i="13"/>
  <c r="AD5" i="13"/>
  <c r="N6" i="13"/>
  <c r="W6" i="13"/>
  <c r="F7" i="13"/>
  <c r="O7" i="13"/>
  <c r="X7" i="13"/>
  <c r="I8" i="13"/>
  <c r="AA8" i="13"/>
  <c r="K9" i="13"/>
  <c r="U9" i="13"/>
  <c r="F10" i="13"/>
  <c r="T10" i="13"/>
  <c r="I11" i="13"/>
  <c r="T11" i="13"/>
  <c r="H12" i="13"/>
  <c r="T12" i="13"/>
  <c r="O13" i="13"/>
  <c r="N14" i="13"/>
  <c r="L16" i="13"/>
  <c r="Z18" i="13"/>
  <c r="O21" i="13"/>
  <c r="I3" i="13"/>
  <c r="Q3" i="13"/>
  <c r="Y3" i="13"/>
  <c r="H4" i="13"/>
  <c r="P4" i="13"/>
  <c r="X4" i="13"/>
  <c r="G5" i="13"/>
  <c r="O5" i="13"/>
  <c r="W5" i="13"/>
  <c r="F6" i="13"/>
  <c r="O6" i="13"/>
  <c r="X6" i="13"/>
  <c r="G7" i="13"/>
  <c r="P7" i="13"/>
  <c r="S8" i="13"/>
  <c r="AB8" i="13"/>
  <c r="L9" i="13"/>
  <c r="V9" i="13"/>
  <c r="J10" i="13"/>
  <c r="U10" i="13"/>
  <c r="J11" i="13"/>
  <c r="U11" i="13"/>
  <c r="J12" i="13"/>
  <c r="X12" i="13"/>
  <c r="R13" i="13"/>
  <c r="R14" i="13"/>
  <c r="T16" i="13"/>
  <c r="I19" i="13"/>
  <c r="W21" i="13"/>
  <c r="N24" i="13"/>
  <c r="I4" i="13"/>
  <c r="Q4" i="13"/>
  <c r="Y4" i="13"/>
  <c r="H5" i="13"/>
  <c r="P5" i="13"/>
  <c r="X5" i="13"/>
  <c r="G6" i="13"/>
  <c r="P6" i="13"/>
  <c r="H7" i="13"/>
  <c r="K8" i="13"/>
  <c r="T8" i="13"/>
  <c r="AC8" i="13"/>
  <c r="M9" i="13"/>
  <c r="W9" i="13"/>
  <c r="K10" i="13"/>
  <c r="V10" i="13"/>
  <c r="K11" i="13"/>
  <c r="Y11" i="13"/>
  <c r="K12" i="13"/>
  <c r="Z12" i="13"/>
  <c r="S13" i="13"/>
  <c r="V14" i="13"/>
  <c r="AB16" i="13"/>
  <c r="Q19" i="13"/>
  <c r="F22" i="13"/>
  <c r="X24" i="13"/>
  <c r="I6" i="13"/>
  <c r="Q6" i="13"/>
  <c r="Y6" i="13"/>
  <c r="I12" i="13"/>
  <c r="Q12" i="13"/>
  <c r="Y12" i="13"/>
  <c r="H13" i="13"/>
  <c r="P13" i="13"/>
  <c r="X13" i="13"/>
  <c r="G14" i="13"/>
  <c r="O14" i="13"/>
  <c r="W14" i="13"/>
  <c r="F15" i="13"/>
  <c r="N15" i="13"/>
  <c r="V15" i="13"/>
  <c r="AD15" i="13"/>
  <c r="M16" i="13"/>
  <c r="U16" i="13"/>
  <c r="AC16" i="13"/>
  <c r="L17" i="13"/>
  <c r="T17" i="13"/>
  <c r="AB17" i="13"/>
  <c r="K18" i="13"/>
  <c r="S18" i="13"/>
  <c r="AA18" i="13"/>
  <c r="J19" i="13"/>
  <c r="R19" i="13"/>
  <c r="Z19" i="13"/>
  <c r="I20" i="13"/>
  <c r="Q20" i="13"/>
  <c r="Y20" i="13"/>
  <c r="H21" i="13"/>
  <c r="P21" i="13"/>
  <c r="X21" i="13"/>
  <c r="G22" i="13"/>
  <c r="O22" i="13"/>
  <c r="W22" i="13"/>
  <c r="F23" i="13"/>
  <c r="N23" i="13"/>
  <c r="V23" i="13"/>
  <c r="AD23" i="13"/>
  <c r="O24" i="13"/>
  <c r="Z24" i="13"/>
  <c r="L25" i="13"/>
  <c r="W25" i="13"/>
  <c r="I26" i="13"/>
  <c r="T26" i="13"/>
  <c r="AD26" i="13"/>
  <c r="Z27" i="13"/>
  <c r="I13" i="13"/>
  <c r="Q13" i="13"/>
  <c r="Y13" i="13"/>
  <c r="H14" i="13"/>
  <c r="P14" i="13"/>
  <c r="X14" i="13"/>
  <c r="G15" i="13"/>
  <c r="O15" i="13"/>
  <c r="W15" i="13"/>
  <c r="F16" i="13"/>
  <c r="N16" i="13"/>
  <c r="V16" i="13"/>
  <c r="AD16" i="13"/>
  <c r="M17" i="13"/>
  <c r="U17" i="13"/>
  <c r="AC17" i="13"/>
  <c r="L18" i="13"/>
  <c r="T18" i="13"/>
  <c r="AB18" i="13"/>
  <c r="K19" i="13"/>
  <c r="S19" i="13"/>
  <c r="AA19" i="13"/>
  <c r="J20" i="13"/>
  <c r="R20" i="13"/>
  <c r="Z20" i="13"/>
  <c r="I21" i="13"/>
  <c r="Q21" i="13"/>
  <c r="Y21" i="13"/>
  <c r="H22" i="13"/>
  <c r="P22" i="13"/>
  <c r="X22" i="13"/>
  <c r="G23" i="13"/>
  <c r="O23" i="13"/>
  <c r="W23" i="13"/>
  <c r="F24" i="13"/>
  <c r="P24" i="13"/>
  <c r="AA24" i="13"/>
  <c r="X25" i="13"/>
  <c r="V27" i="13"/>
  <c r="I7" i="13"/>
  <c r="Q7" i="13"/>
  <c r="Y7" i="13"/>
  <c r="H8" i="13"/>
  <c r="P8" i="13"/>
  <c r="X8" i="13"/>
  <c r="I14" i="13"/>
  <c r="Q14" i="13"/>
  <c r="Y14" i="13"/>
  <c r="H15" i="13"/>
  <c r="P15" i="13"/>
  <c r="X15" i="13"/>
  <c r="G16" i="13"/>
  <c r="O16" i="13"/>
  <c r="W16" i="13"/>
  <c r="F17" i="13"/>
  <c r="N17" i="13"/>
  <c r="V17" i="13"/>
  <c r="AD17" i="13"/>
  <c r="M18" i="13"/>
  <c r="U18" i="13"/>
  <c r="AC18" i="13"/>
  <c r="L19" i="13"/>
  <c r="T19" i="13"/>
  <c r="AB19" i="13"/>
  <c r="K20" i="13"/>
  <c r="S20" i="13"/>
  <c r="AA20" i="13"/>
  <c r="J21" i="13"/>
  <c r="R21" i="13"/>
  <c r="Z21" i="13"/>
  <c r="I22" i="13"/>
  <c r="Q22" i="13"/>
  <c r="Y22" i="13"/>
  <c r="H23" i="13"/>
  <c r="P23" i="13"/>
  <c r="X23" i="13"/>
  <c r="G24" i="13"/>
  <c r="R24" i="13"/>
  <c r="AB24" i="13"/>
  <c r="O25" i="13"/>
  <c r="Y25" i="13"/>
  <c r="L26" i="13"/>
  <c r="V26" i="13"/>
  <c r="W27" i="13"/>
  <c r="I15" i="13"/>
  <c r="Q15" i="13"/>
  <c r="Y15" i="13"/>
  <c r="H16" i="13"/>
  <c r="P16" i="13"/>
  <c r="X16" i="13"/>
  <c r="G17" i="13"/>
  <c r="O17" i="13"/>
  <c r="W17" i="13"/>
  <c r="F18" i="13"/>
  <c r="N18" i="13"/>
  <c r="V18" i="13"/>
  <c r="AD18" i="13"/>
  <c r="M19" i="13"/>
  <c r="U19" i="13"/>
  <c r="AC19" i="13"/>
  <c r="L20" i="13"/>
  <c r="T20" i="13"/>
  <c r="AB20" i="13"/>
  <c r="K21" i="13"/>
  <c r="S21" i="13"/>
  <c r="AA21" i="13"/>
  <c r="J22" i="13"/>
  <c r="R22" i="13"/>
  <c r="Z22" i="13"/>
  <c r="I23" i="13"/>
  <c r="Q23" i="13"/>
  <c r="Y23" i="13"/>
  <c r="H24" i="13"/>
  <c r="S24" i="13"/>
  <c r="AD24" i="13"/>
  <c r="P25" i="13"/>
  <c r="AA25" i="13"/>
  <c r="M26" i="13"/>
  <c r="X26" i="13"/>
  <c r="AA27" i="13"/>
  <c r="M24" i="13"/>
  <c r="U24" i="13"/>
  <c r="AC24" i="13"/>
  <c r="K26" i="13"/>
  <c r="S26" i="13"/>
  <c r="AA26" i="13"/>
  <c r="J25" i="13"/>
  <c r="R25" i="13"/>
  <c r="Z25" i="13"/>
  <c r="H9" i="13"/>
  <c r="P9" i="13"/>
  <c r="X9" i="13"/>
  <c r="G10" i="13"/>
  <c r="O10" i="13"/>
  <c r="W10" i="13"/>
  <c r="F11" i="13"/>
  <c r="N11" i="13"/>
  <c r="V11" i="13"/>
  <c r="U12" i="13"/>
  <c r="AC12" i="13"/>
  <c r="L13" i="13"/>
  <c r="T13" i="13"/>
  <c r="AB13" i="13"/>
  <c r="K14" i="13"/>
  <c r="S14" i="13"/>
  <c r="AA14" i="13"/>
  <c r="J15" i="13"/>
  <c r="R15" i="13"/>
  <c r="Z15" i="13"/>
  <c r="I16" i="13"/>
  <c r="Q16" i="13"/>
  <c r="Y16" i="13"/>
  <c r="H17" i="13"/>
  <c r="P17" i="13"/>
  <c r="X17" i="13"/>
  <c r="G18" i="13"/>
  <c r="O18" i="13"/>
  <c r="W18" i="13"/>
  <c r="F19" i="13"/>
  <c r="N19" i="13"/>
  <c r="V19" i="13"/>
  <c r="AD19" i="13"/>
  <c r="M20" i="13"/>
  <c r="U20" i="13"/>
  <c r="AC20" i="13"/>
  <c r="L21" i="13"/>
  <c r="T21" i="13"/>
  <c r="AB21" i="13"/>
  <c r="K22" i="13"/>
  <c r="S22" i="13"/>
  <c r="AA22" i="13"/>
  <c r="J23" i="13"/>
  <c r="R23" i="13"/>
  <c r="Z23" i="13"/>
  <c r="J24" i="13"/>
  <c r="T24" i="13"/>
  <c r="G25" i="13"/>
  <c r="Q25" i="13"/>
  <c r="AB25" i="13"/>
  <c r="N26" i="13"/>
  <c r="Y26" i="13"/>
  <c r="I9" i="13"/>
  <c r="Q9" i="13"/>
  <c r="Y9" i="13"/>
  <c r="H10" i="13"/>
  <c r="P10" i="13"/>
  <c r="X10" i="13"/>
  <c r="G11" i="13"/>
  <c r="O11" i="13"/>
  <c r="W11" i="13"/>
  <c r="F12" i="13"/>
  <c r="N12" i="13"/>
  <c r="V12" i="13"/>
  <c r="AD12" i="13"/>
  <c r="M13" i="13"/>
  <c r="U13" i="13"/>
  <c r="AC13" i="13"/>
  <c r="L14" i="13"/>
  <c r="T14" i="13"/>
  <c r="AB14" i="13"/>
  <c r="K15" i="13"/>
  <c r="S15" i="13"/>
  <c r="AA15" i="13"/>
  <c r="J16" i="13"/>
  <c r="R16" i="13"/>
  <c r="Z16" i="13"/>
  <c r="I17" i="13"/>
  <c r="Q17" i="13"/>
  <c r="Y17" i="13"/>
  <c r="H18" i="13"/>
  <c r="P18" i="13"/>
  <c r="X18" i="13"/>
  <c r="G19" i="13"/>
  <c r="O19" i="13"/>
  <c r="W19" i="13"/>
  <c r="F20" i="13"/>
  <c r="N20" i="13"/>
  <c r="V20" i="13"/>
  <c r="AD20" i="13"/>
  <c r="M21" i="13"/>
  <c r="U21" i="13"/>
  <c r="AC21" i="13"/>
  <c r="L22" i="13"/>
  <c r="T22" i="13"/>
  <c r="AB22" i="13"/>
  <c r="K23" i="13"/>
  <c r="S23" i="13"/>
  <c r="AA23" i="13"/>
  <c r="K24" i="13"/>
  <c r="V24" i="13"/>
  <c r="H25" i="13"/>
  <c r="S25" i="13"/>
  <c r="AC25" i="13"/>
  <c r="P26" i="13"/>
  <c r="Z26" i="13"/>
  <c r="I10" i="13"/>
  <c r="Q10" i="13"/>
  <c r="Y10" i="13"/>
  <c r="H11" i="13"/>
  <c r="P11" i="13"/>
  <c r="X11" i="13"/>
  <c r="G12" i="13"/>
  <c r="O12" i="13"/>
  <c r="W12" i="13"/>
  <c r="F13" i="13"/>
  <c r="N13" i="13"/>
  <c r="V13" i="13"/>
  <c r="AD13" i="13"/>
  <c r="M14" i="13"/>
  <c r="U14" i="13"/>
  <c r="AC14" i="13"/>
  <c r="L15" i="13"/>
  <c r="T15" i="13"/>
  <c r="AB15" i="13"/>
  <c r="I18" i="13"/>
  <c r="Q18" i="13"/>
  <c r="Y18" i="13"/>
  <c r="X19" i="13"/>
  <c r="G20" i="13"/>
  <c r="O20" i="13"/>
  <c r="W20" i="13"/>
  <c r="F21" i="13"/>
  <c r="N21" i="13"/>
  <c r="V21" i="13"/>
  <c r="AD21" i="13"/>
  <c r="L23" i="13"/>
  <c r="W24" i="13"/>
  <c r="I25" i="13"/>
  <c r="F26" i="13"/>
  <c r="Q26" i="13"/>
  <c r="Y24" i="13"/>
  <c r="AU16" i="13" l="1" a="1"/>
  <c r="AU16" i="13" s="1"/>
  <c r="BC26" i="13" a="1"/>
  <c r="BC26" i="13" s="1"/>
  <c r="AP22" i="13" a="1"/>
  <c r="AP22" i="13" s="1"/>
  <c r="AP9" i="13" a="1"/>
  <c r="AP9" i="13" s="1"/>
  <c r="BF19" i="13" a="1"/>
  <c r="BF19" i="13" s="1"/>
  <c r="AP14" i="13" a="1"/>
  <c r="AP14" i="13" s="1"/>
  <c r="AP12" i="13" a="1"/>
  <c r="AP12" i="13" s="1"/>
  <c r="AP18" i="13" a="1"/>
  <c r="AP18" i="13" s="1"/>
  <c r="AP10" i="13" a="1"/>
  <c r="AP10" i="13" s="1"/>
  <c r="AP16" i="13" a="1"/>
  <c r="AP16" i="13" s="1"/>
  <c r="AP2" i="13" a="1"/>
  <c r="AP2" i="13" s="1"/>
  <c r="AP21" i="13" a="1"/>
  <c r="AP21" i="13" s="1"/>
  <c r="AP6" i="13" a="1"/>
  <c r="AP6" i="13" s="1"/>
  <c r="AP25" i="13" a="1"/>
  <c r="AP25" i="13" s="1"/>
  <c r="AN24" i="13" a="1"/>
  <c r="AN24" i="13" s="1"/>
  <c r="BF17" i="13" a="1"/>
  <c r="BF17" i="13" s="1"/>
  <c r="BD22" i="13" a="1"/>
  <c r="BD22" i="13" s="1"/>
  <c r="BF13" i="13" a="1"/>
  <c r="BF13" i="13" s="1"/>
  <c r="AN13" i="13" a="1"/>
  <c r="AN13" i="13" s="1"/>
  <c r="BD20" i="13" a="1"/>
  <c r="BD20" i="13" s="1"/>
  <c r="AR14" i="13" a="1"/>
  <c r="AR14" i="13" s="1"/>
  <c r="AN8" i="13" a="1"/>
  <c r="AN8" i="13" s="1"/>
  <c r="AU2" i="13" a="1"/>
  <c r="AU2" i="13" s="1"/>
  <c r="AN11" i="13" a="1"/>
  <c r="AN11" i="13" s="1"/>
  <c r="AS2" i="13" a="1"/>
  <c r="AS2" i="13" s="1"/>
  <c r="AU5" i="13" a="1"/>
  <c r="AU5" i="13" s="1"/>
  <c r="BD25" i="13" a="1"/>
  <c r="BD25" i="13" s="1"/>
  <c r="BF5" i="13" a="1"/>
  <c r="BF5" i="13" s="1"/>
  <c r="AR7" i="13" a="1"/>
  <c r="AR7" i="13" s="1"/>
  <c r="BF6" i="13" a="1"/>
  <c r="BF6" i="13" s="1"/>
  <c r="BF21" i="13" a="1"/>
  <c r="BF21" i="13" s="1"/>
  <c r="BD5" i="13" a="1"/>
  <c r="BD5" i="13" s="1"/>
  <c r="AR9" i="13" a="1"/>
  <c r="AR9" i="13" s="1"/>
  <c r="AN12" i="13" a="1"/>
  <c r="AN12" i="13" s="1"/>
  <c r="AU6" i="13" a="1"/>
  <c r="AU6" i="13" s="1"/>
  <c r="BF16" i="13" a="1"/>
  <c r="BF16" i="13" s="1"/>
  <c r="BD12" i="13" a="1"/>
  <c r="BD12" i="13" s="1"/>
  <c r="AR24" i="13" a="1"/>
  <c r="AR24" i="13" s="1"/>
  <c r="AN10" i="13" a="1"/>
  <c r="AN10" i="13" s="1"/>
  <c r="AU15" i="13" a="1"/>
  <c r="AU15" i="13" s="1"/>
  <c r="BF3" i="13" a="1"/>
  <c r="BF3" i="13" s="1"/>
  <c r="AR20" i="13" a="1"/>
  <c r="AR20" i="13" s="1"/>
  <c r="BC14" i="13" a="1"/>
  <c r="BC14" i="13" s="1"/>
  <c r="BF11" i="13" a="1"/>
  <c r="BF11" i="13" s="1"/>
  <c r="AN3" i="13" a="1"/>
  <c r="AN3" i="13" s="1"/>
  <c r="BF4" i="13" a="1"/>
  <c r="BF4" i="13" s="1"/>
  <c r="BF15" i="13" a="1"/>
  <c r="BF15" i="13" s="1"/>
  <c r="BD9" i="13" a="1"/>
  <c r="BD9" i="13" s="1"/>
  <c r="AU4" i="13" a="1"/>
  <c r="AU4" i="13" s="1"/>
  <c r="AN15" i="13" a="1"/>
  <c r="AN15" i="13" s="1"/>
  <c r="AU20" i="13" a="1"/>
  <c r="AU20" i="13" s="1"/>
  <c r="BD3" i="13" a="1"/>
  <c r="BD3" i="13" s="1"/>
  <c r="BF2" i="13" a="1"/>
  <c r="BF2" i="13" s="1"/>
  <c r="BF10" i="13" a="1"/>
  <c r="BF10" i="13" s="1"/>
  <c r="BF25" i="13" a="1"/>
  <c r="BF25" i="13" s="1"/>
  <c r="BD14" i="13" a="1"/>
  <c r="BD14" i="13" s="1"/>
  <c r="AN21" i="13" a="1"/>
  <c r="AN21" i="13" s="1"/>
  <c r="AU23" i="13" a="1"/>
  <c r="AU23" i="13" s="1"/>
  <c r="BC2" i="13" a="1"/>
  <c r="BC2" i="13" s="1"/>
  <c r="BF18" i="13" a="1"/>
  <c r="BF18" i="13" s="1"/>
  <c r="BF20" i="13" a="1"/>
  <c r="BF20" i="13" s="1"/>
  <c r="BD16" i="13" a="1"/>
  <c r="BD16" i="13" s="1"/>
  <c r="BC24" i="13" a="1"/>
  <c r="BC24" i="13" s="1"/>
  <c r="AN25" i="13" a="1"/>
  <c r="AN25" i="13" s="1"/>
  <c r="AU19" i="13" a="1"/>
  <c r="AU19" i="13" s="1"/>
  <c r="AY26" i="13" a="1"/>
  <c r="AY26" i="13" s="1"/>
  <c r="AK19" i="13" a="1"/>
  <c r="AK19" i="13" s="1"/>
  <c r="AO10" i="13" a="1"/>
  <c r="AO10" i="13" s="1"/>
  <c r="AW25" i="13" a="1"/>
  <c r="AW25" i="13" s="1"/>
  <c r="AI26" i="13" a="1"/>
  <c r="AI26" i="13" s="1"/>
  <c r="AT25" i="13" a="1"/>
  <c r="AT25" i="13" s="1"/>
  <c r="BE22" i="13" a="1"/>
  <c r="BE22" i="13" s="1"/>
  <c r="AX23" i="13" a="1"/>
  <c r="AX23" i="13" s="1"/>
  <c r="BF9" i="13" a="1"/>
  <c r="BF9" i="13" s="1"/>
  <c r="BD8" i="13" a="1"/>
  <c r="BD8" i="13" s="1"/>
  <c r="AU10" i="13" a="1"/>
  <c r="AU10" i="13" s="1"/>
  <c r="BD23" i="13" a="1"/>
  <c r="BD23" i="13" s="1"/>
  <c r="AJ23" i="13" a="1"/>
  <c r="AJ23" i="13" s="1"/>
  <c r="BG6" i="13" a="1"/>
  <c r="BG6" i="13" s="1"/>
  <c r="AV25" i="13" a="1"/>
  <c r="AV25" i="13" s="1"/>
  <c r="AS16" i="13" a="1"/>
  <c r="AS16" i="13" s="1"/>
  <c r="AV5" i="13" a="1"/>
  <c r="AV5" i="13" s="1"/>
  <c r="BC10" i="13" a="1"/>
  <c r="BC10" i="13" s="1"/>
  <c r="AP7" i="13" a="1"/>
  <c r="AP7" i="13" s="1"/>
  <c r="AL24" i="13" a="1"/>
  <c r="AL24" i="13" s="1"/>
  <c r="AQ23" i="13" a="1"/>
  <c r="AQ23" i="13" s="1"/>
  <c r="AO25" i="13" a="1"/>
  <c r="AO25" i="13" s="1"/>
  <c r="AL11" i="13" a="1"/>
  <c r="AL11" i="13" s="1"/>
  <c r="AW13" i="13" a="1"/>
  <c r="AW13" i="13" s="1"/>
  <c r="AR2" i="13" a="1"/>
  <c r="AR2" i="13" s="1"/>
  <c r="AU26" i="13" a="1"/>
  <c r="AU26" i="13" s="1"/>
  <c r="AN22" i="13" a="1"/>
  <c r="AN22" i="13" s="1"/>
  <c r="AV14" i="13" a="1"/>
  <c r="AV14" i="13" s="1"/>
  <c r="AT6" i="13" a="1"/>
  <c r="AT6" i="13" s="1"/>
  <c r="AR6" i="13" a="1"/>
  <c r="AR6" i="13" s="1"/>
  <c r="BC13" i="13" a="1"/>
  <c r="BC13" i="13" s="1"/>
  <c r="AR10" i="13" a="1"/>
  <c r="AR10" i="13" s="1"/>
  <c r="BC3" i="13" a="1"/>
  <c r="BC3" i="13" s="1"/>
  <c r="BC22" i="13" a="1"/>
  <c r="BC22" i="13" s="1"/>
  <c r="BF23" i="13" a="1"/>
  <c r="BF23" i="13" s="1"/>
  <c r="BA24" i="13" a="1"/>
  <c r="BA24" i="13" s="1"/>
  <c r="AM23" i="13" a="1"/>
  <c r="AM23" i="13" s="1"/>
  <c r="AS23" i="13" a="1"/>
  <c r="AS23" i="13" s="1"/>
  <c r="AK5" i="13" a="1"/>
  <c r="AK5" i="13" s="1"/>
  <c r="AL16" i="13" a="1"/>
  <c r="AL16" i="13" s="1"/>
  <c r="AR17" i="13" a="1"/>
  <c r="AR17" i="13" s="1"/>
  <c r="BC7" i="13" a="1"/>
  <c r="BC7" i="13" s="1"/>
  <c r="AR26" i="13" a="1"/>
  <c r="AR26" i="13" s="1"/>
  <c r="AI8" i="13" a="1"/>
  <c r="AI8" i="13" s="1"/>
  <c r="AW18" i="13" a="1"/>
  <c r="AW18" i="13" s="1"/>
  <c r="AR22" i="13" a="1"/>
  <c r="AR22" i="13" s="1"/>
  <c r="BC8" i="13" a="1"/>
  <c r="BC8" i="13" s="1"/>
  <c r="AJ2" i="13" a="1"/>
  <c r="AJ2" i="13" s="1"/>
  <c r="AK17" i="13" a="1"/>
  <c r="AK17" i="13" s="1"/>
  <c r="BC11" i="13" a="1"/>
  <c r="BC11" i="13" s="1"/>
  <c r="BC25" i="13" a="1"/>
  <c r="BC25" i="13" s="1"/>
  <c r="BA23" i="13" a="1"/>
  <c r="BA23" i="13" s="1"/>
  <c r="AM10" i="13" a="1"/>
  <c r="AM10" i="13" s="1"/>
  <c r="BG26" i="13" a="1"/>
  <c r="BG26" i="13" s="1"/>
  <c r="AW22" i="13" a="1"/>
  <c r="AW22" i="13" s="1"/>
  <c r="AI18" i="13" a="1"/>
  <c r="AI18" i="13" s="1"/>
  <c r="AT16" i="13" a="1"/>
  <c r="AT16" i="13" s="1"/>
  <c r="AT26" i="13" a="1"/>
  <c r="AT26" i="13" s="1"/>
  <c r="AP26" i="13" a="1"/>
  <c r="AP26" i="13" s="1"/>
  <c r="BE5" i="13" a="1"/>
  <c r="BE5" i="13" s="1"/>
  <c r="AS6" i="13" a="1"/>
  <c r="AS6" i="13" s="1"/>
  <c r="BD6" i="13" a="1"/>
  <c r="BD6" i="13" s="1"/>
  <c r="BD13" i="13" a="1"/>
  <c r="BD13" i="13" s="1"/>
  <c r="BD26" i="13" a="1"/>
  <c r="BD26" i="13" s="1"/>
  <c r="AV26" i="13" a="1"/>
  <c r="AV26" i="13" s="1"/>
  <c r="AR18" i="13" a="1"/>
  <c r="AR18" i="13" s="1"/>
  <c r="AR19" i="13" a="1"/>
  <c r="AR19" i="13" s="1"/>
  <c r="AY17" i="13" a="1"/>
  <c r="AY17" i="13" s="1"/>
  <c r="AU3" i="13" a="1"/>
  <c r="AU3" i="13" s="1"/>
  <c r="BC5" i="13" a="1"/>
  <c r="BC5" i="13" s="1"/>
  <c r="BC18" i="13" a="1"/>
  <c r="BC18" i="13" s="1"/>
  <c r="AQ11" i="13" a="1"/>
  <c r="AQ11" i="13" s="1"/>
  <c r="AR8" i="13" a="1"/>
  <c r="AR8" i="13" s="1"/>
  <c r="AN18" i="13" a="1"/>
  <c r="AN18" i="13" s="1"/>
  <c r="AN23" i="13" a="1"/>
  <c r="AN23" i="13" s="1"/>
  <c r="BG19" i="13" a="1"/>
  <c r="BG19" i="13" s="1"/>
  <c r="AU11" i="13" a="1"/>
  <c r="AU11" i="13" s="1"/>
  <c r="AU24" i="13" a="1"/>
  <c r="AU24" i="13" s="1"/>
  <c r="AP13" i="13" a="1"/>
  <c r="AP13" i="13" s="1"/>
  <c r="AM3" i="13" a="1"/>
  <c r="AM3" i="13" s="1"/>
  <c r="AZ3" i="13" a="1"/>
  <c r="AZ3" i="13" s="1"/>
  <c r="AY6" i="13" a="1"/>
  <c r="AY6" i="13" s="1"/>
  <c r="AZ8" i="13" a="1"/>
  <c r="AZ8" i="13" s="1"/>
  <c r="AJ7" i="13" a="1"/>
  <c r="AJ7" i="13" s="1"/>
  <c r="BF22" i="13" a="1"/>
  <c r="BF22" i="13" s="1"/>
  <c r="AP5" i="13" a="1"/>
  <c r="AP5" i="13" s="1"/>
  <c r="AP23" i="13" a="1"/>
  <c r="AP23" i="13" s="1"/>
  <c r="AP20" i="13" a="1"/>
  <c r="AP20" i="13" s="1"/>
  <c r="BE17" i="13" a="1"/>
  <c r="BE17" i="13" s="1"/>
  <c r="BD11" i="13" a="1"/>
  <c r="BD11" i="13" s="1"/>
  <c r="BD17" i="13" a="1"/>
  <c r="BD17" i="13" s="1"/>
  <c r="BD19" i="13" a="1"/>
  <c r="BD19" i="13" s="1"/>
  <c r="AR5" i="13" a="1"/>
  <c r="AR5" i="13" s="1"/>
  <c r="AR25" i="13" a="1"/>
  <c r="AR25" i="13" s="1"/>
  <c r="AR23" i="13" a="1"/>
  <c r="AR23" i="13" s="1"/>
  <c r="AM9" i="13" a="1"/>
  <c r="AM9" i="13" s="1"/>
  <c r="AP3" i="13" a="1"/>
  <c r="AP3" i="13" s="1"/>
  <c r="BC6" i="13" a="1"/>
  <c r="BC6" i="13" s="1"/>
  <c r="BC20" i="13" a="1"/>
  <c r="BC20" i="13" s="1"/>
  <c r="AN7" i="13" a="1"/>
  <c r="AN7" i="13" s="1"/>
  <c r="AN4" i="13" a="1"/>
  <c r="AN4" i="13" s="1"/>
  <c r="AN20" i="13" a="1"/>
  <c r="AN20" i="13" s="1"/>
  <c r="AU9" i="13" a="1"/>
  <c r="AU9" i="13" s="1"/>
  <c r="AU12" i="13" a="1"/>
  <c r="AU12" i="13" s="1"/>
  <c r="AU17" i="13" a="1"/>
  <c r="AU17" i="13" s="1"/>
  <c r="BD2" i="13" a="1"/>
  <c r="BD2" i="13" s="1"/>
  <c r="AP8" i="13" a="1"/>
  <c r="AP8" i="13" s="1"/>
  <c r="AW3" i="13" a="1"/>
  <c r="AW3" i="13" s="1"/>
  <c r="AK4" i="13" a="1"/>
  <c r="AK4" i="13" s="1"/>
  <c r="AK2" i="13" a="1"/>
  <c r="AK2" i="13" s="1"/>
  <c r="BB22" i="13" a="1"/>
  <c r="BB22" i="13" s="1"/>
  <c r="BE26" i="13" a="1"/>
  <c r="BE26" i="13" s="1"/>
  <c r="BF12" i="13" a="1"/>
  <c r="BF12" i="13" s="1"/>
  <c r="BF26" i="13" a="1"/>
  <c r="BF26" i="13" s="1"/>
  <c r="BF24" i="13" a="1"/>
  <c r="BF24" i="13" s="1"/>
  <c r="AP11" i="13" a="1"/>
  <c r="AP11" i="13" s="1"/>
  <c r="AP17" i="13" a="1"/>
  <c r="AP17" i="13" s="1"/>
  <c r="AP19" i="13" a="1"/>
  <c r="AP19" i="13" s="1"/>
  <c r="BA12" i="13" a="1"/>
  <c r="BA12" i="13" s="1"/>
  <c r="AO15" i="13" a="1"/>
  <c r="AO15" i="13" s="1"/>
  <c r="BD18" i="13" a="1"/>
  <c r="BD18" i="13" s="1"/>
  <c r="BD15" i="13" a="1"/>
  <c r="BD15" i="13" s="1"/>
  <c r="BD24" i="13" a="1"/>
  <c r="BD24" i="13" s="1"/>
  <c r="AR11" i="13" a="1"/>
  <c r="AR11" i="13" s="1"/>
  <c r="AR16" i="13" a="1"/>
  <c r="AR16" i="13" s="1"/>
  <c r="AJ11" i="13" a="1"/>
  <c r="AJ11" i="13" s="1"/>
  <c r="BC4" i="13" a="1"/>
  <c r="BC4" i="13" s="1"/>
  <c r="BC12" i="13" a="1"/>
  <c r="BC12" i="13" s="1"/>
  <c r="BC17" i="13" a="1"/>
  <c r="BC17" i="13" s="1"/>
  <c r="BF14" i="13" a="1"/>
  <c r="BF14" i="13" s="1"/>
  <c r="AR3" i="13" a="1"/>
  <c r="AR3" i="13" s="1"/>
  <c r="AN9" i="13" a="1"/>
  <c r="AN9" i="13" s="1"/>
  <c r="AN26" i="13" a="1"/>
  <c r="AN26" i="13" s="1"/>
  <c r="AU7" i="13" a="1"/>
  <c r="AU7" i="13" s="1"/>
  <c r="AU25" i="13" a="1"/>
  <c r="AU25" i="13" s="1"/>
  <c r="AU21" i="13" a="1"/>
  <c r="AU21" i="13" s="1"/>
  <c r="BF8" i="13" a="1"/>
  <c r="BF8" i="13" s="1"/>
  <c r="AN2" i="13" a="1"/>
  <c r="AN2" i="13" s="1"/>
  <c r="AL8" i="13" a="1"/>
  <c r="AL8" i="13" s="1"/>
  <c r="AO7" i="13" a="1"/>
  <c r="AO7" i="13" s="1"/>
  <c r="AM11" i="13" a="1"/>
  <c r="AM11" i="13" s="1"/>
  <c r="AX4" i="13" a="1"/>
  <c r="AX4" i="13" s="1"/>
  <c r="AP24" i="13" a="1"/>
  <c r="AP24" i="13" s="1"/>
  <c r="BD4" i="13" a="1"/>
  <c r="BD4" i="13" s="1"/>
  <c r="BD21" i="13" a="1"/>
  <c r="BD21" i="13" s="1"/>
  <c r="AZ14" i="13" a="1"/>
  <c r="AZ14" i="13" s="1"/>
  <c r="AR12" i="13" a="1"/>
  <c r="AR12" i="13" s="1"/>
  <c r="AR15" i="13" a="1"/>
  <c r="AR15" i="13" s="1"/>
  <c r="AJ26" i="13" a="1"/>
  <c r="AJ26" i="13" s="1"/>
  <c r="AN14" i="13" a="1"/>
  <c r="AN14" i="13" s="1"/>
  <c r="BC9" i="13" a="1"/>
  <c r="BC9" i="13" s="1"/>
  <c r="BC15" i="13" a="1"/>
  <c r="BC15" i="13" s="1"/>
  <c r="BC19" i="13" a="1"/>
  <c r="BC19" i="13" s="1"/>
  <c r="AR13" i="13" a="1"/>
  <c r="AR13" i="13" s="1"/>
  <c r="AN5" i="13" a="1"/>
  <c r="AN5" i="13" s="1"/>
  <c r="AN17" i="13" a="1"/>
  <c r="AN17" i="13" s="1"/>
  <c r="AN19" i="13" a="1"/>
  <c r="AN19" i="13" s="1"/>
  <c r="AU8" i="13" a="1"/>
  <c r="AU8" i="13" s="1"/>
  <c r="AU14" i="13" a="1"/>
  <c r="AU14" i="13" s="1"/>
  <c r="AU22" i="13" a="1"/>
  <c r="AU22" i="13" s="1"/>
  <c r="BD7" i="13" a="1"/>
  <c r="BD7" i="13" s="1"/>
  <c r="BF7" i="13" a="1"/>
  <c r="BF7" i="13" s="1"/>
  <c r="AQ2" i="13" a="1"/>
  <c r="AQ2" i="13" s="1"/>
  <c r="AY10" i="13" a="1"/>
  <c r="AY10" i="13" s="1"/>
  <c r="AX21" i="13" a="1"/>
  <c r="AX21" i="13" s="1"/>
  <c r="AP4" i="13" a="1"/>
  <c r="AP4" i="13" s="1"/>
  <c r="AP15" i="13" a="1"/>
  <c r="AP15" i="13" s="1"/>
  <c r="BD10" i="13" a="1"/>
  <c r="BD10" i="13" s="1"/>
  <c r="AZ25" i="13" a="1"/>
  <c r="AZ25" i="13" s="1"/>
  <c r="AR4" i="13" a="1"/>
  <c r="AR4" i="13" s="1"/>
  <c r="AR21" i="13" a="1"/>
  <c r="AR21" i="13" s="1"/>
  <c r="AJ24" i="13" a="1"/>
  <c r="AJ24" i="13" s="1"/>
  <c r="BG4" i="13" a="1"/>
  <c r="BG4" i="13" s="1"/>
  <c r="BC16" i="13" a="1"/>
  <c r="BC16" i="13" s="1"/>
  <c r="BC23" i="13" a="1"/>
  <c r="BC23" i="13" s="1"/>
  <c r="BC21" i="13" a="1"/>
  <c r="BC21" i="13" s="1"/>
  <c r="AN6" i="13" a="1"/>
  <c r="AN6" i="13" s="1"/>
  <c r="AN16" i="13" a="1"/>
  <c r="AN16" i="13" s="1"/>
  <c r="AU13" i="13" a="1"/>
  <c r="AU13" i="13" s="1"/>
  <c r="AU18" i="13" a="1"/>
  <c r="AU18" i="13" s="1"/>
  <c r="AI19" i="13" a="1"/>
  <c r="AI19" i="13" s="1"/>
  <c r="AQ10" i="13" a="1"/>
  <c r="AQ10" i="13" s="1"/>
  <c r="BE4" i="13" a="1"/>
  <c r="BE4" i="13" s="1"/>
  <c r="AK3" i="13" a="1"/>
  <c r="AK3" i="13" s="1"/>
  <c r="AX10" i="13" a="1"/>
  <c r="AX10" i="13" s="1"/>
  <c r="AX25" i="13" a="1"/>
  <c r="AX25" i="13" s="1"/>
  <c r="AT11" i="13" a="1"/>
  <c r="AT11" i="13" s="1"/>
  <c r="AT15" i="13" a="1"/>
  <c r="AT15" i="13" s="1"/>
  <c r="AT24" i="13" a="1"/>
  <c r="AT24" i="13" s="1"/>
  <c r="AL12" i="13" a="1"/>
  <c r="AL12" i="13" s="1"/>
  <c r="AL15" i="13" a="1"/>
  <c r="AL15" i="13" s="1"/>
  <c r="BE2" i="13" a="1"/>
  <c r="BE2" i="13" s="1"/>
  <c r="BE6" i="13" a="1"/>
  <c r="BE6" i="13" s="1"/>
  <c r="BE20" i="13" a="1"/>
  <c r="BE20" i="13" s="1"/>
  <c r="BA9" i="13" a="1"/>
  <c r="BA9" i="13" s="1"/>
  <c r="BA15" i="13" a="1"/>
  <c r="BA15" i="13" s="1"/>
  <c r="BA25" i="13" a="1"/>
  <c r="BA25" i="13" s="1"/>
  <c r="AW16" i="13" a="1"/>
  <c r="AW16" i="13" s="1"/>
  <c r="AW17" i="13" a="1"/>
  <c r="AW17" i="13" s="1"/>
  <c r="AW26" i="13" a="1"/>
  <c r="AW26" i="13" s="1"/>
  <c r="AS11" i="13" a="1"/>
  <c r="AS11" i="13" s="1"/>
  <c r="AS24" i="13" a="1"/>
  <c r="AS24" i="13" s="1"/>
  <c r="AO8" i="13" a="1"/>
  <c r="AO8" i="13" s="1"/>
  <c r="AO18" i="13" a="1"/>
  <c r="AO18" i="13" s="1"/>
  <c r="AO22" i="13" a="1"/>
  <c r="AO22" i="13" s="1"/>
  <c r="AK6" i="13" a="1"/>
  <c r="AK6" i="13" s="1"/>
  <c r="AK23" i="13" a="1"/>
  <c r="AK23" i="13" s="1"/>
  <c r="AZ4" i="13" a="1"/>
  <c r="AZ4" i="13" s="1"/>
  <c r="AZ26" i="13" a="1"/>
  <c r="AZ26" i="13" s="1"/>
  <c r="AV6" i="13" a="1"/>
  <c r="AV6" i="13" s="1"/>
  <c r="AV17" i="13" a="1"/>
  <c r="AV17" i="13" s="1"/>
  <c r="AV19" i="13" a="1"/>
  <c r="AV19" i="13" s="1"/>
  <c r="AJ12" i="13" a="1"/>
  <c r="AJ12" i="13" s="1"/>
  <c r="AJ16" i="13" a="1"/>
  <c r="AJ16" i="13" s="1"/>
  <c r="AY11" i="13" a="1"/>
  <c r="AY11" i="13" s="1"/>
  <c r="AY19" i="13" a="1"/>
  <c r="AY19" i="13" s="1"/>
  <c r="AM16" i="13" a="1"/>
  <c r="AM16" i="13" s="1"/>
  <c r="AM12" i="13" a="1"/>
  <c r="AM12" i="13" s="1"/>
  <c r="AM24" i="13" a="1"/>
  <c r="AM24" i="13" s="1"/>
  <c r="AQ4" i="13" a="1"/>
  <c r="AQ4" i="13" s="1"/>
  <c r="AI2" i="13" a="1"/>
  <c r="AI2" i="13" s="1"/>
  <c r="AQ9" i="13" a="1"/>
  <c r="AQ9" i="13" s="1"/>
  <c r="AQ12" i="13" a="1"/>
  <c r="AQ12" i="13" s="1"/>
  <c r="AQ24" i="13" a="1"/>
  <c r="AQ24" i="13" s="1"/>
  <c r="AJ14" i="13" a="1"/>
  <c r="AJ14" i="13" s="1"/>
  <c r="BG11" i="13" a="1"/>
  <c r="BG11" i="13" s="1"/>
  <c r="BG21" i="13" a="1"/>
  <c r="BG21" i="13" s="1"/>
  <c r="AI13" i="13" a="1"/>
  <c r="AI13" i="13" s="1"/>
  <c r="AI17" i="13" a="1"/>
  <c r="AI17" i="13" s="1"/>
  <c r="BA10" i="13" a="1"/>
  <c r="BA10" i="13" s="1"/>
  <c r="AX14" i="13" a="1"/>
  <c r="AX14" i="13" s="1"/>
  <c r="AK10" i="13" a="1"/>
  <c r="AK10" i="13" s="1"/>
  <c r="AL2" i="13" a="1"/>
  <c r="AL2" i="13" s="1"/>
  <c r="AT13" i="13" a="1"/>
  <c r="AT13" i="13" s="1"/>
  <c r="AL18" i="13" a="1"/>
  <c r="AL18" i="13" s="1"/>
  <c r="AI10" i="13" a="1"/>
  <c r="AI10" i="13" s="1"/>
  <c r="AW4" i="13" a="1"/>
  <c r="AW4" i="13" s="1"/>
  <c r="AX18" i="13" a="1"/>
  <c r="AX18" i="13" s="1"/>
  <c r="AX26" i="13" a="1"/>
  <c r="AX26" i="13" s="1"/>
  <c r="AT12" i="13" a="1"/>
  <c r="AT12" i="13" s="1"/>
  <c r="AT22" i="13" a="1"/>
  <c r="AT22" i="13" s="1"/>
  <c r="AL4" i="13" a="1"/>
  <c r="AL4" i="13" s="1"/>
  <c r="AL21" i="13" a="1"/>
  <c r="AL21" i="13" s="1"/>
  <c r="AW2" i="13" a="1"/>
  <c r="AW2" i="13" s="1"/>
  <c r="BE11" i="13" a="1"/>
  <c r="BE11" i="13" s="1"/>
  <c r="BE19" i="13" a="1"/>
  <c r="BE19" i="13" s="1"/>
  <c r="BA7" i="13" a="1"/>
  <c r="BA7" i="13" s="1"/>
  <c r="BA20" i="13" a="1"/>
  <c r="BA20" i="13" s="1"/>
  <c r="BA21" i="13" a="1"/>
  <c r="BA21" i="13" s="1"/>
  <c r="AW5" i="13" a="1"/>
  <c r="AW5" i="13" s="1"/>
  <c r="AW20" i="13" a="1"/>
  <c r="AW20" i="13" s="1"/>
  <c r="AS9" i="13" a="1"/>
  <c r="AS9" i="13" s="1"/>
  <c r="AS12" i="13" a="1"/>
  <c r="AS12" i="13" s="1"/>
  <c r="AS25" i="13" a="1"/>
  <c r="AS25" i="13" s="1"/>
  <c r="AO13" i="13" a="1"/>
  <c r="AO13" i="13" s="1"/>
  <c r="AO17" i="13" a="1"/>
  <c r="AO17" i="13" s="1"/>
  <c r="AO26" i="13" a="1"/>
  <c r="AO26" i="13" s="1"/>
  <c r="AK11" i="13" a="1"/>
  <c r="AK11" i="13" s="1"/>
  <c r="AK24" i="13" a="1"/>
  <c r="AK24" i="13" s="1"/>
  <c r="AZ10" i="13" a="1"/>
  <c r="AZ10" i="13" s="1"/>
  <c r="AZ21" i="13" a="1"/>
  <c r="AZ21" i="13" s="1"/>
  <c r="AV11" i="13" a="1"/>
  <c r="AV11" i="13" s="1"/>
  <c r="AV16" i="13" a="1"/>
  <c r="AV16" i="13" s="1"/>
  <c r="AV22" i="13" a="1"/>
  <c r="AV22" i="13" s="1"/>
  <c r="AJ4" i="13" a="1"/>
  <c r="AJ4" i="13" s="1"/>
  <c r="AJ15" i="13" a="1"/>
  <c r="AJ15" i="13" s="1"/>
  <c r="AQ3" i="13" a="1"/>
  <c r="AQ3" i="13" s="1"/>
  <c r="AY12" i="13" a="1"/>
  <c r="AY12" i="13" s="1"/>
  <c r="AY23" i="13" a="1"/>
  <c r="AY23" i="13" s="1"/>
  <c r="AM19" i="13" a="1"/>
  <c r="AM19" i="13" s="1"/>
  <c r="AM14" i="13" a="1"/>
  <c r="AM14" i="13" s="1"/>
  <c r="AM21" i="13" a="1"/>
  <c r="AM21" i="13" s="1"/>
  <c r="AI4" i="13" a="1"/>
  <c r="AI4" i="13" s="1"/>
  <c r="AQ7" i="13" a="1"/>
  <c r="AQ7" i="13" s="1"/>
  <c r="AQ14" i="13" a="1"/>
  <c r="AQ14" i="13" s="1"/>
  <c r="AQ25" i="13" a="1"/>
  <c r="AQ25" i="13" s="1"/>
  <c r="AZ13" i="13" a="1"/>
  <c r="AZ13" i="13" s="1"/>
  <c r="AJ8" i="13" a="1"/>
  <c r="AJ8" i="13" s="1"/>
  <c r="AO3" i="13" a="1"/>
  <c r="AO3" i="13" s="1"/>
  <c r="AM4" i="13" a="1"/>
  <c r="AM4" i="13" s="1"/>
  <c r="BG12" i="13" a="1"/>
  <c r="BG12" i="13" s="1"/>
  <c r="BG18" i="13" a="1"/>
  <c r="BG18" i="13" s="1"/>
  <c r="AI6" i="13" a="1"/>
  <c r="AI6" i="13" s="1"/>
  <c r="AI23" i="13" a="1"/>
  <c r="AI23" i="13" s="1"/>
  <c r="AX8" i="13" a="1"/>
  <c r="AX8" i="13" s="1"/>
  <c r="AT18" i="13" a="1"/>
  <c r="AT18" i="13" s="1"/>
  <c r="AX7" i="13" a="1"/>
  <c r="AX7" i="13" s="1"/>
  <c r="AO4" i="13" a="1"/>
  <c r="AO4" i="13" s="1"/>
  <c r="AX9" i="13" a="1"/>
  <c r="AX9" i="13" s="1"/>
  <c r="AX20" i="13" a="1"/>
  <c r="AX20" i="13" s="1"/>
  <c r="AT4" i="13" a="1"/>
  <c r="AT4" i="13" s="1"/>
  <c r="AT21" i="13" a="1"/>
  <c r="AT21" i="13" s="1"/>
  <c r="AL10" i="13" a="1"/>
  <c r="AL10" i="13" s="1"/>
  <c r="AL20" i="13" a="1"/>
  <c r="AL20" i="13" s="1"/>
  <c r="AO2" i="13" a="1"/>
  <c r="AO2" i="13" s="1"/>
  <c r="BE12" i="13" a="1"/>
  <c r="BE12" i="13" s="1"/>
  <c r="BE21" i="13" a="1"/>
  <c r="BE21" i="13" s="1"/>
  <c r="BA8" i="13" a="1"/>
  <c r="BA8" i="13" s="1"/>
  <c r="BA14" i="13" a="1"/>
  <c r="BA14" i="13" s="1"/>
  <c r="BA22" i="13" a="1"/>
  <c r="BA22" i="13" s="1"/>
  <c r="AW6" i="13" a="1"/>
  <c r="AW6" i="13" s="1"/>
  <c r="AW19" i="13" a="1"/>
  <c r="AW19" i="13" s="1"/>
  <c r="AS14" i="13" a="1"/>
  <c r="AS14" i="13" s="1"/>
  <c r="AS15" i="13" a="1"/>
  <c r="AS15" i="13" s="1"/>
  <c r="AS21" i="13" a="1"/>
  <c r="AS21" i="13" s="1"/>
  <c r="AO16" i="13" a="1"/>
  <c r="AO16" i="13" s="1"/>
  <c r="AO20" i="13" a="1"/>
  <c r="AO20" i="13" s="1"/>
  <c r="AK9" i="13" a="1"/>
  <c r="AK9" i="13" s="1"/>
  <c r="AK12" i="13" a="1"/>
  <c r="AK12" i="13" s="1"/>
  <c r="AK25" i="13" a="1"/>
  <c r="AK25" i="13" s="1"/>
  <c r="AZ9" i="13" a="1"/>
  <c r="AZ9" i="13" s="1"/>
  <c r="AZ22" i="13" a="1"/>
  <c r="AZ22" i="13" s="1"/>
  <c r="AV12" i="13" a="1"/>
  <c r="AV12" i="13" s="1"/>
  <c r="AV15" i="13" a="1"/>
  <c r="AV15" i="13" s="1"/>
  <c r="AV24" i="13" a="1"/>
  <c r="AV24" i="13" s="1"/>
  <c r="AJ10" i="13" a="1"/>
  <c r="AJ10" i="13" s="1"/>
  <c r="AJ21" i="13" a="1"/>
  <c r="AJ21" i="13" s="1"/>
  <c r="AY9" i="13" a="1"/>
  <c r="AY9" i="13" s="1"/>
  <c r="AY16" i="13" a="1"/>
  <c r="AY16" i="13" s="1"/>
  <c r="AY24" i="13" a="1"/>
  <c r="AY24" i="13" s="1"/>
  <c r="AM7" i="13" a="1"/>
  <c r="AM7" i="13" s="1"/>
  <c r="AM15" i="13" a="1"/>
  <c r="AM15" i="13" s="1"/>
  <c r="AM22" i="13" a="1"/>
  <c r="AM22" i="13" s="1"/>
  <c r="BG3" i="13" a="1"/>
  <c r="BG3" i="13" s="1"/>
  <c r="AQ8" i="13" a="1"/>
  <c r="AQ8" i="13" s="1"/>
  <c r="AQ16" i="13" a="1"/>
  <c r="AQ16" i="13" s="1"/>
  <c r="AQ21" i="13" a="1"/>
  <c r="AQ21" i="13" s="1"/>
  <c r="AJ3" i="13" a="1"/>
  <c r="AJ3" i="13" s="1"/>
  <c r="AY3" i="13" a="1"/>
  <c r="AY3" i="13" s="1"/>
  <c r="BG16" i="13" a="1"/>
  <c r="BG16" i="13" s="1"/>
  <c r="BG23" i="13" a="1"/>
  <c r="BG23" i="13" s="1"/>
  <c r="AI11" i="13" a="1"/>
  <c r="AI11" i="13" s="1"/>
  <c r="AI24" i="13" a="1"/>
  <c r="AI24" i="13" s="1"/>
  <c r="BE10" i="13" a="1"/>
  <c r="BE10" i="13" s="1"/>
  <c r="AT3" i="13" a="1"/>
  <c r="AT3" i="13" s="1"/>
  <c r="AT7" i="13" a="1"/>
  <c r="AT7" i="13" s="1"/>
  <c r="AX13" i="13" a="1"/>
  <c r="AX13" i="13" s="1"/>
  <c r="AV2" i="13" a="1"/>
  <c r="AV2" i="13" s="1"/>
  <c r="AV8" i="13" a="1"/>
  <c r="AV8" i="13" s="1"/>
  <c r="AX2" i="13" a="1"/>
  <c r="AX2" i="13" s="1"/>
  <c r="AX5" i="13" a="1"/>
  <c r="AX5" i="13" s="1"/>
  <c r="AX17" i="13" a="1"/>
  <c r="AX17" i="13" s="1"/>
  <c r="AX22" i="13" a="1"/>
  <c r="AX22" i="13" s="1"/>
  <c r="AT10" i="13" a="1"/>
  <c r="AT10" i="13" s="1"/>
  <c r="AT20" i="13" a="1"/>
  <c r="AT20" i="13" s="1"/>
  <c r="AL14" i="13" a="1"/>
  <c r="AL14" i="13" s="1"/>
  <c r="AL23" i="13" a="1"/>
  <c r="AL23" i="13" s="1"/>
  <c r="BE9" i="13" a="1"/>
  <c r="BE9" i="13" s="1"/>
  <c r="BE15" i="13" a="1"/>
  <c r="BE15" i="13" s="1"/>
  <c r="BE23" i="13" a="1"/>
  <c r="BE23" i="13" s="1"/>
  <c r="BA13" i="13" a="1"/>
  <c r="BA13" i="13" s="1"/>
  <c r="BA18" i="13" a="1"/>
  <c r="BA18" i="13" s="1"/>
  <c r="BA26" i="13" a="1"/>
  <c r="BA26" i="13" s="1"/>
  <c r="AW11" i="13" a="1"/>
  <c r="AW11" i="13" s="1"/>
  <c r="AW21" i="13" a="1"/>
  <c r="AW21" i="13" s="1"/>
  <c r="AS7" i="13" a="1"/>
  <c r="AS7" i="13" s="1"/>
  <c r="AS20" i="13" a="1"/>
  <c r="AS20" i="13" s="1"/>
  <c r="AS22" i="13" a="1"/>
  <c r="AS22" i="13" s="1"/>
  <c r="AO5" i="13" a="1"/>
  <c r="AO5" i="13" s="1"/>
  <c r="AO19" i="13" a="1"/>
  <c r="AO19" i="13" s="1"/>
  <c r="AK14" i="13" a="1"/>
  <c r="AK14" i="13" s="1"/>
  <c r="AK15" i="13" a="1"/>
  <c r="AK15" i="13" s="1"/>
  <c r="AK21" i="13" a="1"/>
  <c r="AK21" i="13" s="1"/>
  <c r="AZ5" i="13" a="1"/>
  <c r="AZ5" i="13" s="1"/>
  <c r="AZ18" i="13" a="1"/>
  <c r="AZ18" i="13" s="1"/>
  <c r="AZ20" i="13" a="1"/>
  <c r="AZ20" i="13" s="1"/>
  <c r="AV18" i="13" a="1"/>
  <c r="AV18" i="13" s="1"/>
  <c r="AV21" i="13" a="1"/>
  <c r="AV21" i="13" s="1"/>
  <c r="AJ9" i="13" a="1"/>
  <c r="AJ9" i="13" s="1"/>
  <c r="AJ22" i="13" a="1"/>
  <c r="AJ22" i="13" s="1"/>
  <c r="AY7" i="13" a="1"/>
  <c r="AY7" i="13" s="1"/>
  <c r="AY20" i="13" a="1"/>
  <c r="AY20" i="13" s="1"/>
  <c r="AY25" i="13" a="1"/>
  <c r="AY25" i="13" s="1"/>
  <c r="AM8" i="13" a="1"/>
  <c r="AM8" i="13" s="1"/>
  <c r="AM18" i="13" a="1"/>
  <c r="AM18" i="13" s="1"/>
  <c r="AM26" i="13" a="1"/>
  <c r="AM26" i="13" s="1"/>
  <c r="AI3" i="13" a="1"/>
  <c r="AI3" i="13" s="1"/>
  <c r="AQ13" i="13" a="1"/>
  <c r="AQ13" i="13" s="1"/>
  <c r="AQ15" i="13" a="1"/>
  <c r="AQ15" i="13" s="1"/>
  <c r="AQ22" i="13" a="1"/>
  <c r="AQ22" i="13" s="1"/>
  <c r="AJ13" i="13" a="1"/>
  <c r="AJ13" i="13" s="1"/>
  <c r="AI5" i="13" a="1"/>
  <c r="AI5" i="13" s="1"/>
  <c r="BG2" i="13" a="1"/>
  <c r="BG2" i="13" s="1"/>
  <c r="BG9" i="13" a="1"/>
  <c r="BG9" i="13" s="1"/>
  <c r="BG15" i="13" a="1"/>
  <c r="BG15" i="13" s="1"/>
  <c r="BG24" i="13" a="1"/>
  <c r="BG24" i="13" s="1"/>
  <c r="AI12" i="13" a="1"/>
  <c r="AI12" i="13" s="1"/>
  <c r="AI25" i="13" a="1"/>
  <c r="AI25" i="13" s="1"/>
  <c r="BA16" i="13" a="1"/>
  <c r="BA16" i="13" s="1"/>
  <c r="AL3" i="13" a="1"/>
  <c r="AL3" i="13" s="1"/>
  <c r="AS10" i="13" a="1"/>
  <c r="AS10" i="13" s="1"/>
  <c r="AK16" i="13" a="1"/>
  <c r="AK16" i="13" s="1"/>
  <c r="BA3" i="13" a="1"/>
  <c r="BA3" i="13" s="1"/>
  <c r="AX6" i="13" a="1"/>
  <c r="AX6" i="13" s="1"/>
  <c r="AX16" i="13" a="1"/>
  <c r="AX16" i="13" s="1"/>
  <c r="AX19" i="13" a="1"/>
  <c r="AX19" i="13" s="1"/>
  <c r="AT14" i="13" a="1"/>
  <c r="AT14" i="13" s="1"/>
  <c r="AT23" i="13" a="1"/>
  <c r="AT23" i="13" s="1"/>
  <c r="AL22" i="13" a="1"/>
  <c r="AL22" i="13" s="1"/>
  <c r="AL19" i="13" a="1"/>
  <c r="AL19" i="13" s="1"/>
  <c r="BE7" i="13" a="1"/>
  <c r="BE7" i="13" s="1"/>
  <c r="BE14" i="13" a="1"/>
  <c r="BE14" i="13" s="1"/>
  <c r="BE24" i="13" a="1"/>
  <c r="BE24" i="13" s="1"/>
  <c r="BA5" i="13" a="1"/>
  <c r="BA5" i="13" s="1"/>
  <c r="BA17" i="13" a="1"/>
  <c r="BA17" i="13" s="1"/>
  <c r="AW9" i="13" a="1"/>
  <c r="AW9" i="13" s="1"/>
  <c r="AW12" i="13" a="1"/>
  <c r="AW12" i="13" s="1"/>
  <c r="AW23" i="13" a="1"/>
  <c r="AW23" i="13" s="1"/>
  <c r="AS8" i="13" a="1"/>
  <c r="AS8" i="13" s="1"/>
  <c r="AS18" i="13" a="1"/>
  <c r="AS18" i="13" s="1"/>
  <c r="AS26" i="13" a="1"/>
  <c r="AS26" i="13" s="1"/>
  <c r="AO6" i="13" a="1"/>
  <c r="AO6" i="13" s="1"/>
  <c r="AO21" i="13" a="1"/>
  <c r="AO21" i="13" s="1"/>
  <c r="AK7" i="13" a="1"/>
  <c r="AK7" i="13" s="1"/>
  <c r="AK20" i="13" a="1"/>
  <c r="AK20" i="13" s="1"/>
  <c r="AK22" i="13" a="1"/>
  <c r="AK22" i="13" s="1"/>
  <c r="AZ6" i="13" a="1"/>
  <c r="AZ6" i="13" s="1"/>
  <c r="AZ17" i="13" a="1"/>
  <c r="AZ17" i="13" s="1"/>
  <c r="AZ19" i="13" a="1"/>
  <c r="AZ19" i="13" s="1"/>
  <c r="AV4" i="13" a="1"/>
  <c r="AV4" i="13" s="1"/>
  <c r="AV23" i="13" a="1"/>
  <c r="AV23" i="13" s="1"/>
  <c r="AJ18" i="13" a="1"/>
  <c r="AJ18" i="13" s="1"/>
  <c r="AJ20" i="13" a="1"/>
  <c r="AJ20" i="13" s="1"/>
  <c r="AY8" i="13" a="1"/>
  <c r="AY8" i="13" s="1"/>
  <c r="AY15" i="13" a="1"/>
  <c r="AY15" i="13" s="1"/>
  <c r="AY21" i="13" a="1"/>
  <c r="AY21" i="13" s="1"/>
  <c r="AM13" i="13" a="1"/>
  <c r="AM13" i="13" s="1"/>
  <c r="AM20" i="13" a="1"/>
  <c r="AM20" i="13" s="1"/>
  <c r="AX3" i="13" a="1"/>
  <c r="AX3" i="13" s="1"/>
  <c r="AQ20" i="13" a="1"/>
  <c r="AQ20" i="13" s="1"/>
  <c r="AQ18" i="13" a="1"/>
  <c r="AQ18" i="13" s="1"/>
  <c r="AQ26" i="13" a="1"/>
  <c r="AQ26" i="13" s="1"/>
  <c r="BA4" i="13" a="1"/>
  <c r="BA4" i="13" s="1"/>
  <c r="AY2" i="13" a="1"/>
  <c r="AY2" i="13" s="1"/>
  <c r="BG7" i="13" a="1"/>
  <c r="BG7" i="13" s="1"/>
  <c r="BG14" i="13" a="1"/>
  <c r="BG14" i="13" s="1"/>
  <c r="BG25" i="13" a="1"/>
  <c r="BG25" i="13" s="1"/>
  <c r="AI9" i="13" a="1"/>
  <c r="AI9" i="13" s="1"/>
  <c r="AI14" i="13" a="1"/>
  <c r="AI14" i="13" s="1"/>
  <c r="AI21" i="13" a="1"/>
  <c r="AI21" i="13" s="1"/>
  <c r="AW10" i="13" a="1"/>
  <c r="AW10" i="13" s="1"/>
  <c r="AZ2" i="13" a="1"/>
  <c r="AZ2" i="13" s="1"/>
  <c r="AL7" i="13" a="1"/>
  <c r="AL7" i="13" s="1"/>
  <c r="AV13" i="13" a="1"/>
  <c r="AV13" i="13" s="1"/>
  <c r="AZ7" i="13" a="1"/>
  <c r="AZ7" i="13" s="1"/>
  <c r="AV3" i="13" a="1"/>
  <c r="AV3" i="13" s="1"/>
  <c r="AX11" i="13" a="1"/>
  <c r="AX11" i="13" s="1"/>
  <c r="AX15" i="13" a="1"/>
  <c r="AX15" i="13" s="1"/>
  <c r="AX24" i="13" a="1"/>
  <c r="AX24" i="13" s="1"/>
  <c r="AT9" i="13" a="1"/>
  <c r="AT9" i="13" s="1"/>
  <c r="AT19" i="13" a="1"/>
  <c r="AT19" i="13" s="1"/>
  <c r="AL5" i="13" a="1"/>
  <c r="AL5" i="13" s="1"/>
  <c r="AL9" i="13" a="1"/>
  <c r="AL9" i="13" s="1"/>
  <c r="AL25" i="13" a="1"/>
  <c r="AL25" i="13" s="1"/>
  <c r="BE8" i="13" a="1"/>
  <c r="BE8" i="13" s="1"/>
  <c r="BE18" i="13" a="1"/>
  <c r="BE18" i="13" s="1"/>
  <c r="BE25" i="13" a="1"/>
  <c r="BE25" i="13" s="1"/>
  <c r="BA6" i="13" a="1"/>
  <c r="BA6" i="13" s="1"/>
  <c r="BA19" i="13" a="1"/>
  <c r="BA19" i="13" s="1"/>
  <c r="AW7" i="13" a="1"/>
  <c r="AW7" i="13" s="1"/>
  <c r="AW15" i="13" a="1"/>
  <c r="AW15" i="13" s="1"/>
  <c r="AW24" i="13" a="1"/>
  <c r="AW24" i="13" s="1"/>
  <c r="AS13" i="13" a="1"/>
  <c r="AS13" i="13" s="1"/>
  <c r="AS17" i="13" a="1"/>
  <c r="AS17" i="13" s="1"/>
  <c r="AO9" i="13" a="1"/>
  <c r="AO9" i="13" s="1"/>
  <c r="AO11" i="13" a="1"/>
  <c r="AO11" i="13" s="1"/>
  <c r="AO23" i="13" a="1"/>
  <c r="AO23" i="13" s="1"/>
  <c r="AK8" i="13" a="1"/>
  <c r="AK8" i="13" s="1"/>
  <c r="AK18" i="13" a="1"/>
  <c r="AK18" i="13" s="1"/>
  <c r="AK26" i="13" a="1"/>
  <c r="AK26" i="13" s="1"/>
  <c r="AZ11" i="13" a="1"/>
  <c r="AZ11" i="13" s="1"/>
  <c r="AZ16" i="13" a="1"/>
  <c r="AZ16" i="13" s="1"/>
  <c r="AZ23" i="13" a="1"/>
  <c r="AZ23" i="13" s="1"/>
  <c r="AV10" i="13" a="1"/>
  <c r="AV10" i="13" s="1"/>
  <c r="AV20" i="13" a="1"/>
  <c r="AV20" i="13" s="1"/>
  <c r="AJ5" i="13" a="1"/>
  <c r="AJ5" i="13" s="1"/>
  <c r="AJ17" i="13" a="1"/>
  <c r="AJ17" i="13" s="1"/>
  <c r="AJ19" i="13" a="1"/>
  <c r="AJ19" i="13" s="1"/>
  <c r="AY13" i="13" a="1"/>
  <c r="AY13" i="13" s="1"/>
  <c r="AY14" i="13" a="1"/>
  <c r="AY14" i="13" s="1"/>
  <c r="AY22" i="13" a="1"/>
  <c r="AY22" i="13" s="1"/>
  <c r="AM5" i="13" a="1"/>
  <c r="AM5" i="13" s="1"/>
  <c r="AM25" i="13" a="1"/>
  <c r="AM25" i="13" s="1"/>
  <c r="AT8" i="13" a="1"/>
  <c r="AT8" i="13" s="1"/>
  <c r="AQ5" i="13" a="1"/>
  <c r="AQ5" i="13" s="1"/>
  <c r="AQ17" i="13" a="1"/>
  <c r="AQ17" i="13" s="1"/>
  <c r="BE3" i="13" a="1"/>
  <c r="BE3" i="13" s="1"/>
  <c r="AT2" i="13" a="1"/>
  <c r="AT2" i="13" s="1"/>
  <c r="BG8" i="13" a="1"/>
  <c r="BG8" i="13" s="1"/>
  <c r="BG13" i="13" a="1"/>
  <c r="BG13" i="13" s="1"/>
  <c r="BG22" i="13" a="1"/>
  <c r="BG22" i="13" s="1"/>
  <c r="AI20" i="13" a="1"/>
  <c r="AI20" i="13" s="1"/>
  <c r="AI16" i="13" a="1"/>
  <c r="AI16" i="13" s="1"/>
  <c r="AI22" i="13" a="1"/>
  <c r="AI22" i="13" s="1"/>
  <c r="AS4" i="13" a="1"/>
  <c r="AS4" i="13" s="1"/>
  <c r="AV7" i="13" a="1"/>
  <c r="AV7" i="13" s="1"/>
  <c r="AY4" i="13" a="1"/>
  <c r="AY4" i="13" s="1"/>
  <c r="BA2" i="13" a="1"/>
  <c r="BA2" i="13" s="1"/>
  <c r="AL13" i="13" a="1"/>
  <c r="AL13" i="13" s="1"/>
  <c r="BG10" i="13" a="1"/>
  <c r="BG10" i="13" s="1"/>
  <c r="AS3" i="13" a="1"/>
  <c r="AS3" i="13" s="1"/>
  <c r="AM2" i="13" a="1"/>
  <c r="AM2" i="13" s="1"/>
  <c r="AX12" i="13" a="1"/>
  <c r="AX12" i="13" s="1"/>
  <c r="AT5" i="13" a="1"/>
  <c r="AT5" i="13" s="1"/>
  <c r="AT17" i="13" a="1"/>
  <c r="AT17" i="13" s="1"/>
  <c r="AL6" i="13" a="1"/>
  <c r="AL6" i="13" s="1"/>
  <c r="AL17" i="13" a="1"/>
  <c r="AL17" i="13" s="1"/>
  <c r="AL26" i="13" a="1"/>
  <c r="AL26" i="13" s="1"/>
  <c r="BE16" i="13" a="1"/>
  <c r="BE16" i="13" s="1"/>
  <c r="BE13" i="13" a="1"/>
  <c r="BE13" i="13" s="1"/>
  <c r="BA11" i="13" a="1"/>
  <c r="BA11" i="13" s="1"/>
  <c r="AW8" i="13" a="1"/>
  <c r="AW8" i="13" s="1"/>
  <c r="AW14" i="13" a="1"/>
  <c r="AW14" i="13" s="1"/>
  <c r="AS5" i="13" a="1"/>
  <c r="AS5" i="13" s="1"/>
  <c r="AS19" i="13" a="1"/>
  <c r="AS19" i="13" s="1"/>
  <c r="AO14" i="13" a="1"/>
  <c r="AO14" i="13" s="1"/>
  <c r="AO12" i="13" a="1"/>
  <c r="AO12" i="13" s="1"/>
  <c r="AO24" i="13" a="1"/>
  <c r="AO24" i="13" s="1"/>
  <c r="AK13" i="13" a="1"/>
  <c r="AK13" i="13" s="1"/>
  <c r="AZ12" i="13" a="1"/>
  <c r="AZ12" i="13" s="1"/>
  <c r="AZ15" i="13" a="1"/>
  <c r="AZ15" i="13" s="1"/>
  <c r="AZ24" i="13" a="1"/>
  <c r="AZ24" i="13" s="1"/>
  <c r="AV9" i="13" a="1"/>
  <c r="AV9" i="13" s="1"/>
  <c r="AJ6" i="13" a="1"/>
  <c r="AJ6" i="13" s="1"/>
  <c r="AJ25" i="13" a="1"/>
  <c r="AJ25" i="13" s="1"/>
  <c r="AY5" i="13" a="1"/>
  <c r="AY5" i="13" s="1"/>
  <c r="AY18" i="13" a="1"/>
  <c r="AY18" i="13" s="1"/>
  <c r="AM6" i="13" a="1"/>
  <c r="AM6" i="13" s="1"/>
  <c r="AM17" i="13" a="1"/>
  <c r="AM17" i="13" s="1"/>
  <c r="AQ6" i="13" a="1"/>
  <c r="AQ6" i="13" s="1"/>
  <c r="AQ19" i="13" a="1"/>
  <c r="AQ19" i="13" s="1"/>
  <c r="BG20" i="13" a="1"/>
  <c r="BG20" i="13" s="1"/>
  <c r="BG5" i="13" a="1"/>
  <c r="BG5" i="13" s="1"/>
  <c r="BG17" i="13" a="1"/>
  <c r="BG17" i="13" s="1"/>
  <c r="AI7" i="13" a="1"/>
  <c r="AI7" i="13" s="1"/>
  <c r="AI15" i="13" a="1"/>
  <c r="AI15" i="13" s="1"/>
  <c r="BB23" i="13" a="1"/>
  <c r="BB23" i="13" s="1"/>
  <c r="BB24" i="13" a="1"/>
  <c r="BB24" i="13" s="1"/>
  <c r="BB12" i="13" a="1"/>
  <c r="BB12" i="13" s="1"/>
  <c r="BB9" i="13" a="1"/>
  <c r="BB9" i="13" s="1"/>
  <c r="BB3" i="13" a="1"/>
  <c r="BB3" i="13" s="1"/>
  <c r="BB7" i="13" a="1"/>
  <c r="BB7" i="13" s="1"/>
  <c r="BB5" i="13" a="1"/>
  <c r="BB5" i="13" s="1"/>
  <c r="BB4" i="13" a="1"/>
  <c r="BB4" i="13" s="1"/>
  <c r="BB13" i="13" a="1"/>
  <c r="BB13" i="13" s="1"/>
  <c r="BB15" i="13" a="1"/>
  <c r="BB15" i="13" s="1"/>
  <c r="BB19" i="13" a="1"/>
  <c r="BB19" i="13" s="1"/>
  <c r="BB18" i="13" a="1"/>
  <c r="BB18" i="13" s="1"/>
  <c r="BB6" i="13" a="1"/>
  <c r="BB6" i="13" s="1"/>
  <c r="BB10" i="13" a="1"/>
  <c r="BB10" i="13" s="1"/>
  <c r="BB17" i="13" a="1"/>
  <c r="BB17" i="13" s="1"/>
  <c r="BB21" i="13" a="1"/>
  <c r="BB21" i="13" s="1"/>
  <c r="BB25" i="13" a="1"/>
  <c r="BB25" i="13" s="1"/>
  <c r="BB11" i="13" a="1"/>
  <c r="BB11" i="13" s="1"/>
  <c r="BB14" i="13" a="1"/>
  <c r="BB14" i="13" s="1"/>
  <c r="BB16" i="13" a="1"/>
  <c r="BB16" i="13" s="1"/>
  <c r="BB20" i="13" a="1"/>
  <c r="BB20" i="13" s="1"/>
  <c r="BB26" i="13" a="1"/>
  <c r="BB26" i="13" s="1"/>
  <c r="BB2" i="13" a="1"/>
  <c r="BB2" i="13" s="1"/>
  <c r="BB8" i="13" a="1"/>
  <c r="BB8" i="13" s="1"/>
  <c r="AG12" i="13" l="1"/>
  <c r="C186" i="8"/>
  <c r="C169" i="8" l="1"/>
  <c r="C176" i="8"/>
  <c r="C181" i="8"/>
  <c r="C180" i="8"/>
  <c r="C172" i="8" l="1"/>
  <c r="C187" i="8" l="1"/>
  <c r="C185" i="8" l="1"/>
  <c r="C184" i="8" l="1"/>
  <c r="C170" i="8" l="1"/>
  <c r="C167" i="8" l="1"/>
  <c r="C168" i="8"/>
  <c r="C171" i="8"/>
  <c r="C173" i="8"/>
  <c r="C174" i="8"/>
  <c r="C175" i="8"/>
  <c r="C177" i="8"/>
  <c r="C178" i="8"/>
  <c r="C179" i="8"/>
  <c r="C182" i="8"/>
  <c r="C183" i="8"/>
  <c r="C188" i="8"/>
  <c r="C189" i="8"/>
  <c r="C190" i="8"/>
  <c r="A7" i="7" l="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C6" i="9" l="1"/>
  <c r="D2" i="8" l="1"/>
  <c r="C34" i="9" l="1"/>
  <c r="C33" i="9"/>
  <c r="C32" i="9"/>
  <c r="C31" i="9"/>
  <c r="C30" i="9"/>
  <c r="C29" i="9"/>
  <c r="C28" i="9"/>
  <c r="C27" i="9"/>
  <c r="C26" i="9"/>
  <c r="C25" i="9"/>
  <c r="C24" i="9"/>
  <c r="C23" i="9"/>
  <c r="C22" i="9"/>
  <c r="C21" i="9"/>
  <c r="C20" i="9"/>
  <c r="C19" i="9"/>
  <c r="C18" i="9"/>
  <c r="C17" i="9"/>
  <c r="C16" i="9"/>
  <c r="C15" i="9"/>
  <c r="C14" i="9"/>
  <c r="C13" i="9"/>
  <c r="C12" i="9"/>
  <c r="C11" i="9"/>
  <c r="C10" i="9"/>
  <c r="C9" i="9"/>
  <c r="C8" i="9"/>
  <c r="C7" i="9"/>
  <c r="C5" i="9"/>
  <c r="F6" i="8"/>
  <c r="F9" i="8"/>
  <c r="F8" i="8"/>
  <c r="F7" i="8"/>
  <c r="D2" i="5" l="1"/>
  <c r="AF68" i="8" l="1"/>
  <c r="AG68" i="8"/>
  <c r="AH68" i="8"/>
  <c r="AI68" i="8"/>
  <c r="AJ68" i="8"/>
  <c r="AK68" i="8"/>
  <c r="AB68" i="8"/>
  <c r="AC68" i="8"/>
  <c r="AD68" i="8"/>
  <c r="AE68" i="8"/>
  <c r="AA68" i="8"/>
  <c r="Z68" i="8"/>
  <c r="Y68" i="8"/>
  <c r="X68" i="8"/>
  <c r="W68" i="8"/>
  <c r="V68" i="8"/>
  <c r="U68" i="8"/>
  <c r="T68" i="8"/>
  <c r="S68" i="8"/>
  <c r="R68" i="8"/>
  <c r="Q68" i="8"/>
  <c r="P68" i="8"/>
  <c r="O68" i="8"/>
  <c r="N68" i="8"/>
  <c r="M68" i="8"/>
  <c r="L68" i="8"/>
  <c r="K68" i="8"/>
  <c r="J68" i="8"/>
  <c r="I68" i="8"/>
  <c r="G2" i="8"/>
  <c r="AH2" i="8" l="1"/>
  <c r="H2" i="8"/>
  <c r="S2" i="8"/>
  <c r="AA2" i="8"/>
  <c r="AI2" i="8"/>
  <c r="P2" i="8"/>
  <c r="X2" i="8"/>
  <c r="AJ2" i="8"/>
  <c r="O2" i="8"/>
  <c r="AB2" i="8"/>
  <c r="M2" i="8"/>
  <c r="U2" i="8"/>
  <c r="AK2" i="8"/>
  <c r="K2" i="8"/>
  <c r="W2" i="8"/>
  <c r="AE2" i="8"/>
  <c r="L2" i="8"/>
  <c r="T2" i="8"/>
  <c r="AF2" i="8"/>
  <c r="I2" i="8"/>
  <c r="Q2" i="8"/>
  <c r="Y2" i="8"/>
  <c r="AC2" i="8"/>
  <c r="AG2" i="8"/>
  <c r="J2" i="8"/>
  <c r="N2" i="8"/>
  <c r="R2" i="8"/>
  <c r="V2" i="8"/>
  <c r="Z2" i="8"/>
  <c r="AD2" i="8"/>
  <c r="D3" i="8"/>
  <c r="D4" i="8" s="1"/>
  <c r="G4" i="8" s="1"/>
  <c r="AI4" i="8" l="1"/>
  <c r="AE4" i="8"/>
  <c r="AA4" i="8"/>
  <c r="W4" i="8"/>
  <c r="S4" i="8"/>
  <c r="O4" i="8"/>
  <c r="K4" i="8"/>
  <c r="AJ4" i="8"/>
  <c r="AD4" i="8"/>
  <c r="Y4" i="8"/>
  <c r="T4" i="8"/>
  <c r="N4" i="8"/>
  <c r="I4" i="8"/>
  <c r="AH4" i="8"/>
  <c r="AC4" i="8"/>
  <c r="X4" i="8"/>
  <c r="M4" i="8"/>
  <c r="AB4" i="8"/>
  <c r="Q4" i="8"/>
  <c r="AF4" i="8"/>
  <c r="Z4" i="8"/>
  <c r="J4" i="8"/>
  <c r="R4" i="8"/>
  <c r="AG4" i="8"/>
  <c r="P4" i="8"/>
  <c r="V4" i="8"/>
  <c r="L4" i="8"/>
  <c r="AK4" i="8"/>
  <c r="U4" i="8"/>
  <c r="H4" i="8"/>
  <c r="G3" i="8"/>
  <c r="D5" i="8"/>
  <c r="G5" i="8" s="1"/>
  <c r="AJ3" i="8" l="1"/>
  <c r="AG3" i="8"/>
  <c r="AC3" i="8"/>
  <c r="Y3" i="8"/>
  <c r="U3" i="8"/>
  <c r="Q3" i="8"/>
  <c r="M3" i="8"/>
  <c r="I3" i="8"/>
  <c r="AK3" i="8"/>
  <c r="AF3" i="8"/>
  <c r="X3" i="8"/>
  <c r="T3" i="8"/>
  <c r="P3" i="8"/>
  <c r="L3" i="8"/>
  <c r="AE3" i="8"/>
  <c r="S3" i="8"/>
  <c r="K3" i="8"/>
  <c r="AD3" i="8"/>
  <c r="V3" i="8"/>
  <c r="J3" i="8"/>
  <c r="AB3" i="8"/>
  <c r="AA3" i="8"/>
  <c r="N3" i="8"/>
  <c r="AI3" i="8"/>
  <c r="W3" i="8"/>
  <c r="O3" i="8"/>
  <c r="AH3" i="8"/>
  <c r="Z3" i="8"/>
  <c r="R3" i="8"/>
  <c r="AK5" i="8"/>
  <c r="AG5" i="8"/>
  <c r="AC5" i="8"/>
  <c r="Y5" i="8"/>
  <c r="U5" i="8"/>
  <c r="Q5" i="8"/>
  <c r="M5" i="8"/>
  <c r="I5" i="8"/>
  <c r="AF5" i="8"/>
  <c r="AA5" i="8"/>
  <c r="V5" i="8"/>
  <c r="P5" i="8"/>
  <c r="K5" i="8"/>
  <c r="AJ5" i="8"/>
  <c r="Z5" i="8"/>
  <c r="T5" i="8"/>
  <c r="O5" i="8"/>
  <c r="X5" i="8"/>
  <c r="N5" i="8"/>
  <c r="AB5" i="8"/>
  <c r="R5" i="8"/>
  <c r="AE5" i="8"/>
  <c r="J5" i="8"/>
  <c r="AD5" i="8"/>
  <c r="L5" i="8"/>
  <c r="AI5" i="8"/>
  <c r="S5" i="8"/>
  <c r="H5" i="8"/>
  <c r="AH5" i="8"/>
  <c r="W5" i="8"/>
  <c r="D6" i="8"/>
  <c r="G6" i="8" s="1"/>
  <c r="H3" i="8"/>
  <c r="AI6" i="8" l="1"/>
  <c r="AE6" i="8"/>
  <c r="AA6" i="8"/>
  <c r="W6" i="8"/>
  <c r="S6" i="8"/>
  <c r="O6" i="8"/>
  <c r="K6" i="8"/>
  <c r="AH6" i="8"/>
  <c r="AC6" i="8"/>
  <c r="X6" i="8"/>
  <c r="R6" i="8"/>
  <c r="M6" i="8"/>
  <c r="H6" i="8"/>
  <c r="AB6" i="8"/>
  <c r="Q6" i="8"/>
  <c r="L6" i="8"/>
  <c r="AF6" i="8"/>
  <c r="U6" i="8"/>
  <c r="J6" i="8"/>
  <c r="Y6" i="8"/>
  <c r="I6" i="8"/>
  <c r="AG6" i="8"/>
  <c r="V6" i="8"/>
  <c r="AK6" i="8"/>
  <c r="AJ6" i="8"/>
  <c r="T6" i="8"/>
  <c r="Z6" i="8"/>
  <c r="P6" i="8"/>
  <c r="AD6" i="8"/>
  <c r="N6" i="8"/>
  <c r="D7" i="8"/>
  <c r="G7" i="8" s="1"/>
  <c r="AK7" i="8" l="1"/>
  <c r="AG7" i="8"/>
  <c r="AC7" i="8"/>
  <c r="Y7" i="8"/>
  <c r="U7" i="8"/>
  <c r="Q7" i="8"/>
  <c r="M7" i="8"/>
  <c r="I7" i="8"/>
  <c r="AJ7" i="8"/>
  <c r="AE7" i="8"/>
  <c r="Z7" i="8"/>
  <c r="T7" i="8"/>
  <c r="O7" i="8"/>
  <c r="J7" i="8"/>
  <c r="AI7" i="8"/>
  <c r="AD7" i="8"/>
  <c r="S7" i="8"/>
  <c r="N7" i="8"/>
  <c r="H7" i="8"/>
  <c r="AB7" i="8"/>
  <c r="R7" i="8"/>
  <c r="V7" i="8"/>
  <c r="K7" i="8"/>
  <c r="X7" i="8"/>
  <c r="AF7" i="8"/>
  <c r="AH7" i="8"/>
  <c r="W7" i="8"/>
  <c r="L7" i="8"/>
  <c r="AA7" i="8"/>
  <c r="P7" i="8"/>
  <c r="D8" i="8"/>
  <c r="G8" i="8" s="1"/>
  <c r="AI8" i="8" l="1"/>
  <c r="AE8" i="8"/>
  <c r="AA8" i="8"/>
  <c r="W8" i="8"/>
  <c r="S8" i="8"/>
  <c r="O8" i="8"/>
  <c r="K8" i="8"/>
  <c r="AG8" i="8"/>
  <c r="AB8" i="8"/>
  <c r="V8" i="8"/>
  <c r="Q8" i="8"/>
  <c r="L8" i="8"/>
  <c r="AK8" i="8"/>
  <c r="AF8" i="8"/>
  <c r="U8" i="8"/>
  <c r="P8" i="8"/>
  <c r="AJ8" i="8"/>
  <c r="Y8" i="8"/>
  <c r="I8" i="8"/>
  <c r="R8" i="8"/>
  <c r="H8" i="8"/>
  <c r="Z8" i="8"/>
  <c r="J8" i="8"/>
  <c r="N8" i="8"/>
  <c r="AC8" i="8"/>
  <c r="AD8" i="8"/>
  <c r="T8" i="8"/>
  <c r="AH8" i="8"/>
  <c r="X8" i="8"/>
  <c r="M8" i="8"/>
  <c r="D9" i="8"/>
  <c r="G9" i="8" s="1"/>
  <c r="AK9" i="8" l="1"/>
  <c r="AG9" i="8"/>
  <c r="AC9" i="8"/>
  <c r="Y9" i="8"/>
  <c r="U9" i="8"/>
  <c r="Q9" i="8"/>
  <c r="M9" i="8"/>
  <c r="I9" i="8"/>
  <c r="AI9" i="8"/>
  <c r="AD9" i="8"/>
  <c r="X9" i="8"/>
  <c r="S9" i="8"/>
  <c r="N9" i="8"/>
  <c r="H9" i="8"/>
  <c r="AH9" i="8"/>
  <c r="W9" i="8"/>
  <c r="R9" i="8"/>
  <c r="AF9" i="8"/>
  <c r="V9" i="8"/>
  <c r="AE9" i="8"/>
  <c r="T9" i="8"/>
  <c r="J9" i="8"/>
  <c r="AB9" i="8"/>
  <c r="L9" i="8"/>
  <c r="K9" i="8"/>
  <c r="AJ9" i="8"/>
  <c r="AA9" i="8"/>
  <c r="P9" i="8"/>
  <c r="Z9" i="8"/>
  <c r="O9" i="8"/>
  <c r="D10" i="8"/>
  <c r="G10" i="8" s="1"/>
  <c r="AI10" i="8" l="1"/>
  <c r="AE10" i="8"/>
  <c r="AA10" i="8"/>
  <c r="W10" i="8"/>
  <c r="S10" i="8"/>
  <c r="O10" i="8"/>
  <c r="K10" i="8"/>
  <c r="AK10" i="8"/>
  <c r="AF10" i="8"/>
  <c r="Z10" i="8"/>
  <c r="U10" i="8"/>
  <c r="P10" i="8"/>
  <c r="J10" i="8"/>
  <c r="AC10" i="8"/>
  <c r="M10" i="8"/>
  <c r="AG10" i="8"/>
  <c r="Q10" i="8"/>
  <c r="AJ10" i="8"/>
  <c r="AD10" i="8"/>
  <c r="Y10" i="8"/>
  <c r="T10" i="8"/>
  <c r="N10" i="8"/>
  <c r="I10" i="8"/>
  <c r="R10" i="8"/>
  <c r="V10" i="8"/>
  <c r="AH10" i="8"/>
  <c r="X10" i="8"/>
  <c r="H10" i="8"/>
  <c r="AB10" i="8"/>
  <c r="L10" i="8"/>
  <c r="D11" i="8"/>
  <c r="G11" i="8" s="1"/>
  <c r="AK11" i="8" l="1"/>
  <c r="AG11" i="8"/>
  <c r="AC11" i="8"/>
  <c r="Y11" i="8"/>
  <c r="U11" i="8"/>
  <c r="Q11" i="8"/>
  <c r="M11" i="8"/>
  <c r="I11" i="8"/>
  <c r="AH11" i="8"/>
  <c r="AB11" i="8"/>
  <c r="W11" i="8"/>
  <c r="R11" i="8"/>
  <c r="L11" i="8"/>
  <c r="AJ11" i="8"/>
  <c r="Z11" i="8"/>
  <c r="J11" i="8"/>
  <c r="AD11" i="8"/>
  <c r="N11" i="8"/>
  <c r="AF11" i="8"/>
  <c r="AA11" i="8"/>
  <c r="V11" i="8"/>
  <c r="P11" i="8"/>
  <c r="K11" i="8"/>
  <c r="X11" i="8"/>
  <c r="AE11" i="8"/>
  <c r="T11" i="8"/>
  <c r="O11" i="8"/>
  <c r="AI11" i="8"/>
  <c r="S11" i="8"/>
  <c r="H11" i="8"/>
  <c r="D12" i="8"/>
  <c r="G12" i="8" s="1"/>
  <c r="AK12" i="8" l="1"/>
  <c r="AG12" i="8"/>
  <c r="AC12" i="8"/>
  <c r="AF12" i="8"/>
  <c r="AA12" i="8"/>
  <c r="W12" i="8"/>
  <c r="S12" i="8"/>
  <c r="O12" i="8"/>
  <c r="K12" i="8"/>
  <c r="AE12" i="8"/>
  <c r="Y12" i="8"/>
  <c r="T12" i="8"/>
  <c r="N12" i="8"/>
  <c r="I12" i="8"/>
  <c r="AB12" i="8"/>
  <c r="Q12" i="8"/>
  <c r="AH12" i="8"/>
  <c r="U12" i="8"/>
  <c r="J12" i="8"/>
  <c r="AJ12" i="8"/>
  <c r="AD12" i="8"/>
  <c r="X12" i="8"/>
  <c r="R12" i="8"/>
  <c r="M12" i="8"/>
  <c r="H12" i="8"/>
  <c r="AI12" i="8"/>
  <c r="V12" i="8"/>
  <c r="L12" i="8"/>
  <c r="Z12" i="8"/>
  <c r="P12" i="8"/>
  <c r="D13" i="8"/>
  <c r="G13" i="8" s="1"/>
  <c r="L13" i="8" l="1"/>
  <c r="M13" i="8"/>
  <c r="Q13" i="8"/>
  <c r="U13" i="8"/>
  <c r="Y13" i="8"/>
  <c r="AC13" i="8"/>
  <c r="AG13" i="8"/>
  <c r="AK13" i="8"/>
  <c r="P13" i="8"/>
  <c r="AB13" i="8"/>
  <c r="AF13" i="8"/>
  <c r="I13" i="8"/>
  <c r="N13" i="8"/>
  <c r="R13" i="8"/>
  <c r="V13" i="8"/>
  <c r="Z13" i="8"/>
  <c r="AD13" i="8"/>
  <c r="AH13" i="8"/>
  <c r="T13" i="8"/>
  <c r="J13" i="8"/>
  <c r="O13" i="8"/>
  <c r="S13" i="8"/>
  <c r="W13" i="8"/>
  <c r="AA13" i="8"/>
  <c r="AE13" i="8"/>
  <c r="AI13" i="8"/>
  <c r="K13" i="8"/>
  <c r="X13" i="8"/>
  <c r="AJ13" i="8"/>
  <c r="H13" i="8"/>
  <c r="D14" i="8"/>
  <c r="G14" i="8" s="1"/>
  <c r="AK14" i="8" l="1"/>
  <c r="AG14" i="8"/>
  <c r="AC14" i="8"/>
  <c r="Y14" i="8"/>
  <c r="U14" i="8"/>
  <c r="Q14" i="8"/>
  <c r="M14" i="8"/>
  <c r="I14" i="8"/>
  <c r="AJ14" i="8"/>
  <c r="AE14" i="8"/>
  <c r="Z14" i="8"/>
  <c r="T14" i="8"/>
  <c r="O14" i="8"/>
  <c r="J14" i="8"/>
  <c r="AI14" i="8"/>
  <c r="AB14" i="8"/>
  <c r="V14" i="8"/>
  <c r="N14" i="8"/>
  <c r="R14" i="8"/>
  <c r="P14" i="8"/>
  <c r="H14" i="8"/>
  <c r="AH14" i="8"/>
  <c r="AA14" i="8"/>
  <c r="S14" i="8"/>
  <c r="L14" i="8"/>
  <c r="AD14" i="8"/>
  <c r="AF14" i="8"/>
  <c r="X14" i="8"/>
  <c r="K14" i="8"/>
  <c r="W14" i="8"/>
  <c r="D15" i="8"/>
  <c r="G15" i="8" s="1"/>
  <c r="AI15" i="8" l="1"/>
  <c r="AE15" i="8"/>
  <c r="AA15" i="8"/>
  <c r="W15" i="8"/>
  <c r="S15" i="8"/>
  <c r="O15" i="8"/>
  <c r="K15" i="8"/>
  <c r="AG15" i="8"/>
  <c r="AB15" i="8"/>
  <c r="V15" i="8"/>
  <c r="Q15" i="8"/>
  <c r="L15" i="8"/>
  <c r="AH15" i="8"/>
  <c r="Z15" i="8"/>
  <c r="T15" i="8"/>
  <c r="M15" i="8"/>
  <c r="U15" i="8"/>
  <c r="H15" i="8"/>
  <c r="AF15" i="8"/>
  <c r="Y15" i="8"/>
  <c r="R15" i="8"/>
  <c r="J15" i="8"/>
  <c r="AJ15" i="8"/>
  <c r="AK15" i="8"/>
  <c r="AD15" i="8"/>
  <c r="X15" i="8"/>
  <c r="P15" i="8"/>
  <c r="I15" i="8"/>
  <c r="AC15" i="8"/>
  <c r="N15" i="8"/>
  <c r="D16" i="8"/>
  <c r="G16" i="8" s="1"/>
  <c r="AK16" i="8" l="1"/>
  <c r="AG16" i="8"/>
  <c r="AC16" i="8"/>
  <c r="Y16" i="8"/>
  <c r="U16" i="8"/>
  <c r="Q16" i="8"/>
  <c r="M16" i="8"/>
  <c r="I16" i="8"/>
  <c r="AI16" i="8"/>
  <c r="AD16" i="8"/>
  <c r="X16" i="8"/>
  <c r="S16" i="8"/>
  <c r="N16" i="8"/>
  <c r="H16" i="8"/>
  <c r="AF16" i="8"/>
  <c r="Z16" i="8"/>
  <c r="R16" i="8"/>
  <c r="K16" i="8"/>
  <c r="AA16" i="8"/>
  <c r="L16" i="8"/>
  <c r="AE16" i="8"/>
  <c r="W16" i="8"/>
  <c r="P16" i="8"/>
  <c r="J16" i="8"/>
  <c r="AJ16" i="8"/>
  <c r="AB16" i="8"/>
  <c r="V16" i="8"/>
  <c r="O16" i="8"/>
  <c r="AH16" i="8"/>
  <c r="T16" i="8"/>
  <c r="D17" i="8"/>
  <c r="G17" i="8" s="1"/>
  <c r="AI17" i="8" l="1"/>
  <c r="AE17" i="8"/>
  <c r="AA17" i="8"/>
  <c r="W17" i="8"/>
  <c r="S17" i="8"/>
  <c r="O17" i="8"/>
  <c r="K17" i="8"/>
  <c r="AK17" i="8"/>
  <c r="AF17" i="8"/>
  <c r="Z17" i="8"/>
  <c r="U17" i="8"/>
  <c r="P17" i="8"/>
  <c r="J17" i="8"/>
  <c r="AJ17" i="8"/>
  <c r="AD17" i="8"/>
  <c r="Y17" i="8"/>
  <c r="AH17" i="8"/>
  <c r="X17" i="8"/>
  <c r="Q17" i="8"/>
  <c r="I17" i="8"/>
  <c r="L17" i="8"/>
  <c r="AG17" i="8"/>
  <c r="V17" i="8"/>
  <c r="N17" i="8"/>
  <c r="H17" i="8"/>
  <c r="AB17" i="8"/>
  <c r="AC17" i="8"/>
  <c r="T17" i="8"/>
  <c r="M17" i="8"/>
  <c r="R17" i="8"/>
  <c r="D18" i="8"/>
  <c r="D19" i="8" s="1"/>
  <c r="G18" i="8" l="1"/>
  <c r="G19" i="8"/>
  <c r="D20" i="8"/>
  <c r="AI19" i="8" l="1"/>
  <c r="AE19" i="8"/>
  <c r="AA19" i="8"/>
  <c r="W19" i="8"/>
  <c r="S19" i="8"/>
  <c r="O19" i="8"/>
  <c r="K19" i="8"/>
  <c r="AJ19" i="8"/>
  <c r="AD19" i="8"/>
  <c r="Y19" i="8"/>
  <c r="T19" i="8"/>
  <c r="N19" i="8"/>
  <c r="I19" i="8"/>
  <c r="AH19" i="8"/>
  <c r="AC19" i="8"/>
  <c r="X19" i="8"/>
  <c r="R19" i="8"/>
  <c r="M19" i="8"/>
  <c r="H19" i="8"/>
  <c r="AB19" i="8"/>
  <c r="Q19" i="8"/>
  <c r="U19" i="8"/>
  <c r="AK19" i="8"/>
  <c r="Z19" i="8"/>
  <c r="P19" i="8"/>
  <c r="AG19" i="8"/>
  <c r="V19" i="8"/>
  <c r="L19" i="8"/>
  <c r="AF19" i="8"/>
  <c r="J19" i="8"/>
  <c r="AK18" i="8"/>
  <c r="AG18" i="8"/>
  <c r="AC18" i="8"/>
  <c r="Y18" i="8"/>
  <c r="U18" i="8"/>
  <c r="Q18" i="8"/>
  <c r="M18" i="8"/>
  <c r="I18" i="8"/>
  <c r="AH18" i="8"/>
  <c r="AB18" i="8"/>
  <c r="W18" i="8"/>
  <c r="R18" i="8"/>
  <c r="L18" i="8"/>
  <c r="AF18" i="8"/>
  <c r="AA18" i="8"/>
  <c r="V18" i="8"/>
  <c r="P18" i="8"/>
  <c r="K18" i="8"/>
  <c r="AJ18" i="8"/>
  <c r="Z18" i="8"/>
  <c r="O18" i="8"/>
  <c r="AD18" i="8"/>
  <c r="H18" i="8"/>
  <c r="AI18" i="8"/>
  <c r="X18" i="8"/>
  <c r="N18" i="8"/>
  <c r="AE18" i="8"/>
  <c r="T18" i="8"/>
  <c r="J18" i="8"/>
  <c r="S18" i="8"/>
  <c r="D21" i="8"/>
  <c r="G20" i="8"/>
  <c r="AK20" i="8" l="1"/>
  <c r="AG20" i="8"/>
  <c r="AC20" i="8"/>
  <c r="Y20" i="8"/>
  <c r="U20" i="8"/>
  <c r="Q20" i="8"/>
  <c r="M20" i="8"/>
  <c r="I20" i="8"/>
  <c r="AF20" i="8"/>
  <c r="AA20" i="8"/>
  <c r="V20" i="8"/>
  <c r="P20" i="8"/>
  <c r="K20" i="8"/>
  <c r="AJ20" i="8"/>
  <c r="AE20" i="8"/>
  <c r="Z20" i="8"/>
  <c r="T20" i="8"/>
  <c r="O20" i="8"/>
  <c r="J20" i="8"/>
  <c r="AD20" i="8"/>
  <c r="S20" i="8"/>
  <c r="H20" i="8"/>
  <c r="AH20" i="8"/>
  <c r="AB20" i="8"/>
  <c r="R20" i="8"/>
  <c r="W20" i="8"/>
  <c r="AI20" i="8"/>
  <c r="X20" i="8"/>
  <c r="N20" i="8"/>
  <c r="L20" i="8"/>
  <c r="D22" i="8"/>
  <c r="G21" i="8"/>
  <c r="AJ21" i="8" l="1"/>
  <c r="AI21" i="8"/>
  <c r="AE21" i="8"/>
  <c r="AA21" i="8"/>
  <c r="W21" i="8"/>
  <c r="S21" i="8"/>
  <c r="O21" i="8"/>
  <c r="K21" i="8"/>
  <c r="AH21" i="8"/>
  <c r="AC21" i="8"/>
  <c r="X21" i="8"/>
  <c r="R21" i="8"/>
  <c r="M21" i="8"/>
  <c r="H21" i="8"/>
  <c r="AG21" i="8"/>
  <c r="AB21" i="8"/>
  <c r="V21" i="8"/>
  <c r="Q21" i="8"/>
  <c r="L21" i="8"/>
  <c r="AF21" i="8"/>
  <c r="U21" i="8"/>
  <c r="J21" i="8"/>
  <c r="Y21" i="8"/>
  <c r="AD21" i="8"/>
  <c r="T21" i="8"/>
  <c r="I21" i="8"/>
  <c r="Z21" i="8"/>
  <c r="P21" i="8"/>
  <c r="AK21" i="8"/>
  <c r="N21" i="8"/>
  <c r="D23" i="8"/>
  <c r="G22" i="8"/>
  <c r="AH22" i="8" l="1"/>
  <c r="AD22" i="8"/>
  <c r="Z22" i="8"/>
  <c r="V22" i="8"/>
  <c r="R22" i="8"/>
  <c r="N22" i="8"/>
  <c r="J22" i="8"/>
  <c r="AK22" i="8"/>
  <c r="AF22" i="8"/>
  <c r="AA22" i="8"/>
  <c r="U22" i="8"/>
  <c r="P22" i="8"/>
  <c r="K22" i="8"/>
  <c r="AG22" i="8"/>
  <c r="Y22" i="8"/>
  <c r="S22" i="8"/>
  <c r="L22" i="8"/>
  <c r="AE22" i="8"/>
  <c r="X22" i="8"/>
  <c r="Q22" i="8"/>
  <c r="I22" i="8"/>
  <c r="AC22" i="8"/>
  <c r="O22" i="8"/>
  <c r="T22" i="8"/>
  <c r="AB22" i="8"/>
  <c r="M22" i="8"/>
  <c r="AJ22" i="8"/>
  <c r="W22" i="8"/>
  <c r="H22" i="8"/>
  <c r="AI22" i="8"/>
  <c r="D24" i="8"/>
  <c r="G23" i="8"/>
  <c r="AJ23" i="8" l="1"/>
  <c r="AF23" i="8"/>
  <c r="AB23" i="8"/>
  <c r="X23" i="8"/>
  <c r="T23" i="8"/>
  <c r="P23" i="8"/>
  <c r="L23" i="8"/>
  <c r="H23" i="8"/>
  <c r="AI23" i="8"/>
  <c r="AD23" i="8"/>
  <c r="Y23" i="8"/>
  <c r="S23" i="8"/>
  <c r="AH23" i="8"/>
  <c r="AC23" i="8"/>
  <c r="W23" i="8"/>
  <c r="R23" i="8"/>
  <c r="M23" i="8"/>
  <c r="AA23" i="8"/>
  <c r="Q23" i="8"/>
  <c r="J23" i="8"/>
  <c r="AK23" i="8"/>
  <c r="Z23" i="8"/>
  <c r="O23" i="8"/>
  <c r="I23" i="8"/>
  <c r="AG23" i="8"/>
  <c r="N23" i="8"/>
  <c r="U23" i="8"/>
  <c r="AE23" i="8"/>
  <c r="K23" i="8"/>
  <c r="V23" i="8"/>
  <c r="D25" i="8"/>
  <c r="G24" i="8"/>
  <c r="AH24" i="8" l="1"/>
  <c r="AD24" i="8"/>
  <c r="Z24" i="8"/>
  <c r="V24" i="8"/>
  <c r="R24" i="8"/>
  <c r="N24" i="8"/>
  <c r="J24" i="8"/>
  <c r="AK24" i="8"/>
  <c r="AF24" i="8"/>
  <c r="AA24" i="8"/>
  <c r="U24" i="8"/>
  <c r="P24" i="8"/>
  <c r="K24" i="8"/>
  <c r="AJ24" i="8"/>
  <c r="AE24" i="8"/>
  <c r="Y24" i="8"/>
  <c r="T24" i="8"/>
  <c r="O24" i="8"/>
  <c r="I24" i="8"/>
  <c r="AC24" i="8"/>
  <c r="S24" i="8"/>
  <c r="H24" i="8"/>
  <c r="AB24" i="8"/>
  <c r="Q24" i="8"/>
  <c r="X24" i="8"/>
  <c r="W24" i="8"/>
  <c r="AG24" i="8"/>
  <c r="AI24" i="8"/>
  <c r="M24" i="8"/>
  <c r="L24" i="8"/>
  <c r="D26" i="8"/>
  <c r="G25" i="8"/>
  <c r="AJ25" i="8" l="1"/>
  <c r="AF25" i="8"/>
  <c r="AB25" i="8"/>
  <c r="X25" i="8"/>
  <c r="T25" i="8"/>
  <c r="P25" i="8"/>
  <c r="L25" i="8"/>
  <c r="H25" i="8"/>
  <c r="AH25" i="8"/>
  <c r="AC25" i="8"/>
  <c r="W25" i="8"/>
  <c r="R25" i="8"/>
  <c r="M25" i="8"/>
  <c r="AG25" i="8"/>
  <c r="AA25" i="8"/>
  <c r="V25" i="8"/>
  <c r="Q25" i="8"/>
  <c r="K25" i="8"/>
  <c r="AE25" i="8"/>
  <c r="U25" i="8"/>
  <c r="J25" i="8"/>
  <c r="AD25" i="8"/>
  <c r="S25" i="8"/>
  <c r="I25" i="8"/>
  <c r="AK25" i="8"/>
  <c r="O25" i="8"/>
  <c r="Y25" i="8"/>
  <c r="AI25" i="8"/>
  <c r="N25" i="8"/>
  <c r="Z25" i="8"/>
  <c r="D27" i="8"/>
  <c r="G26" i="8"/>
  <c r="AH26" i="8" l="1"/>
  <c r="AD26" i="8"/>
  <c r="Z26" i="8"/>
  <c r="V26" i="8"/>
  <c r="R26" i="8"/>
  <c r="N26" i="8"/>
  <c r="J26" i="8"/>
  <c r="AJ26" i="8"/>
  <c r="AE26" i="8"/>
  <c r="Y26" i="8"/>
  <c r="T26" i="8"/>
  <c r="O26" i="8"/>
  <c r="I26" i="8"/>
  <c r="AI26" i="8"/>
  <c r="AC26" i="8"/>
  <c r="X26" i="8"/>
  <c r="S26" i="8"/>
  <c r="M26" i="8"/>
  <c r="H26" i="8"/>
  <c r="AG26" i="8"/>
  <c r="W26" i="8"/>
  <c r="L26" i="8"/>
  <c r="AF26" i="8"/>
  <c r="U26" i="8"/>
  <c r="K26" i="8"/>
  <c r="AB26" i="8"/>
  <c r="AK26" i="8"/>
  <c r="AA26" i="8"/>
  <c r="Q26" i="8"/>
  <c r="P26" i="8"/>
  <c r="D28" i="8"/>
  <c r="G27" i="8"/>
  <c r="AJ27" i="8" l="1"/>
  <c r="AF27" i="8"/>
  <c r="AB27" i="8"/>
  <c r="X27" i="8"/>
  <c r="T27" i="8"/>
  <c r="P27" i="8"/>
  <c r="L27" i="8"/>
  <c r="H27" i="8"/>
  <c r="AG27" i="8"/>
  <c r="AA27" i="8"/>
  <c r="V27" i="8"/>
  <c r="Q27" i="8"/>
  <c r="K27" i="8"/>
  <c r="AK27" i="8"/>
  <c r="AE27" i="8"/>
  <c r="Z27" i="8"/>
  <c r="U27" i="8"/>
  <c r="O27" i="8"/>
  <c r="J27" i="8"/>
  <c r="AI27" i="8"/>
  <c r="Y27" i="8"/>
  <c r="N27" i="8"/>
  <c r="AH27" i="8"/>
  <c r="W27" i="8"/>
  <c r="M27" i="8"/>
  <c r="S27" i="8"/>
  <c r="R27" i="8"/>
  <c r="AD27" i="8"/>
  <c r="I27" i="8"/>
  <c r="AC27" i="8"/>
  <c r="D29" i="8"/>
  <c r="G28" i="8"/>
  <c r="AH28" i="8" l="1"/>
  <c r="AD28" i="8"/>
  <c r="Z28" i="8"/>
  <c r="V28" i="8"/>
  <c r="R28" i="8"/>
  <c r="N28" i="8"/>
  <c r="J28" i="8"/>
  <c r="AI28" i="8"/>
  <c r="AC28" i="8"/>
  <c r="X28" i="8"/>
  <c r="S28" i="8"/>
  <c r="M28" i="8"/>
  <c r="H28" i="8"/>
  <c r="AG28" i="8"/>
  <c r="AB28" i="8"/>
  <c r="W28" i="8"/>
  <c r="Q28" i="8"/>
  <c r="L28" i="8"/>
  <c r="AK28" i="8"/>
  <c r="AA28" i="8"/>
  <c r="P28" i="8"/>
  <c r="AJ28" i="8"/>
  <c r="Y28" i="8"/>
  <c r="O28" i="8"/>
  <c r="AF28" i="8"/>
  <c r="K28" i="8"/>
  <c r="T28" i="8"/>
  <c r="AE28" i="8"/>
  <c r="I28" i="8"/>
  <c r="U28" i="8"/>
  <c r="D30" i="8"/>
  <c r="G29" i="8"/>
  <c r="AJ29" i="8" l="1"/>
  <c r="AF29" i="8"/>
  <c r="AB29" i="8"/>
  <c r="X29" i="8"/>
  <c r="T29" i="8"/>
  <c r="P29" i="8"/>
  <c r="L29" i="8"/>
  <c r="H29" i="8"/>
  <c r="AK29" i="8"/>
  <c r="AE29" i="8"/>
  <c r="Z29" i="8"/>
  <c r="U29" i="8"/>
  <c r="O29" i="8"/>
  <c r="J29" i="8"/>
  <c r="AI29" i="8"/>
  <c r="AD29" i="8"/>
  <c r="Y29" i="8"/>
  <c r="S29" i="8"/>
  <c r="N29" i="8"/>
  <c r="I29" i="8"/>
  <c r="AC29" i="8"/>
  <c r="R29" i="8"/>
  <c r="AA29" i="8"/>
  <c r="Q29" i="8"/>
  <c r="W29" i="8"/>
  <c r="AG29" i="8"/>
  <c r="V29" i="8"/>
  <c r="AH29" i="8"/>
  <c r="M29" i="8"/>
  <c r="K29" i="8"/>
  <c r="D31" i="8"/>
  <c r="G30" i="8"/>
  <c r="AH30" i="8" l="1"/>
  <c r="AD30" i="8"/>
  <c r="Z30" i="8"/>
  <c r="V30" i="8"/>
  <c r="R30" i="8"/>
  <c r="N30" i="8"/>
  <c r="J30" i="8"/>
  <c r="AG30" i="8"/>
  <c r="AB30" i="8"/>
  <c r="W30" i="8"/>
  <c r="Q30" i="8"/>
  <c r="L30" i="8"/>
  <c r="AK30" i="8"/>
  <c r="AF30" i="8"/>
  <c r="AA30" i="8"/>
  <c r="U30" i="8"/>
  <c r="P30" i="8"/>
  <c r="K30" i="8"/>
  <c r="AE30" i="8"/>
  <c r="T30" i="8"/>
  <c r="I30" i="8"/>
  <c r="AC30" i="8"/>
  <c r="S30" i="8"/>
  <c r="H30" i="8"/>
  <c r="AJ30" i="8"/>
  <c r="O30" i="8"/>
  <c r="AI30" i="8"/>
  <c r="M30" i="8"/>
  <c r="Y30" i="8"/>
  <c r="X30" i="8"/>
  <c r="D32" i="8"/>
  <c r="G31" i="8"/>
  <c r="AJ31" i="8" l="1"/>
  <c r="AF31" i="8"/>
  <c r="AB31" i="8"/>
  <c r="X31" i="8"/>
  <c r="T31" i="8"/>
  <c r="P31" i="8"/>
  <c r="L31" i="8"/>
  <c r="H31" i="8"/>
  <c r="AI31" i="8"/>
  <c r="AD31" i="8"/>
  <c r="Y31" i="8"/>
  <c r="S31" i="8"/>
  <c r="N31" i="8"/>
  <c r="I31" i="8"/>
  <c r="AH31" i="8"/>
  <c r="AC31" i="8"/>
  <c r="W31" i="8"/>
  <c r="R31" i="8"/>
  <c r="M31" i="8"/>
  <c r="AG31" i="8"/>
  <c r="V31" i="8"/>
  <c r="K31" i="8"/>
  <c r="AE31" i="8"/>
  <c r="U31" i="8"/>
  <c r="J31" i="8"/>
  <c r="AA31" i="8"/>
  <c r="O31" i="8"/>
  <c r="Z31" i="8"/>
  <c r="Q31" i="8"/>
  <c r="AK31" i="8"/>
  <c r="D33" i="8"/>
  <c r="G32" i="8"/>
  <c r="AH32" i="8" l="1"/>
  <c r="AD32" i="8"/>
  <c r="Z32" i="8"/>
  <c r="V32" i="8"/>
  <c r="R32" i="8"/>
  <c r="N32" i="8"/>
  <c r="J32" i="8"/>
  <c r="AK32" i="8"/>
  <c r="AG32" i="8"/>
  <c r="AC32" i="8"/>
  <c r="Y32" i="8"/>
  <c r="U32" i="8"/>
  <c r="Q32" i="8"/>
  <c r="AF32" i="8"/>
  <c r="X32" i="8"/>
  <c r="P32" i="8"/>
  <c r="K32" i="8"/>
  <c r="AE32" i="8"/>
  <c r="W32" i="8"/>
  <c r="O32" i="8"/>
  <c r="I32" i="8"/>
  <c r="AB32" i="8"/>
  <c r="M32" i="8"/>
  <c r="AA32" i="8"/>
  <c r="L32" i="8"/>
  <c r="T32" i="8"/>
  <c r="AI32" i="8"/>
  <c r="S32" i="8"/>
  <c r="AJ32" i="8"/>
  <c r="H32" i="8"/>
  <c r="D34" i="8"/>
  <c r="G33" i="8"/>
  <c r="AJ33" i="8" l="1"/>
  <c r="AF33" i="8"/>
  <c r="AB33" i="8"/>
  <c r="X33" i="8"/>
  <c r="T33" i="8"/>
  <c r="P33" i="8"/>
  <c r="L33" i="8"/>
  <c r="H33" i="8"/>
  <c r="AI33" i="8"/>
  <c r="AE33" i="8"/>
  <c r="AA33" i="8"/>
  <c r="W33" i="8"/>
  <c r="S33" i="8"/>
  <c r="O33" i="8"/>
  <c r="K33" i="8"/>
  <c r="AH33" i="8"/>
  <c r="Z33" i="8"/>
  <c r="R33" i="8"/>
  <c r="J33" i="8"/>
  <c r="AG33" i="8"/>
  <c r="Y33" i="8"/>
  <c r="Q33" i="8"/>
  <c r="I33" i="8"/>
  <c r="AD33" i="8"/>
  <c r="N33" i="8"/>
  <c r="AC33" i="8"/>
  <c r="M33" i="8"/>
  <c r="V33" i="8"/>
  <c r="U33" i="8"/>
  <c r="AK33" i="8"/>
  <c r="D35" i="8"/>
  <c r="G34" i="8"/>
  <c r="AJ34" i="8" l="1"/>
  <c r="AF34" i="8"/>
  <c r="AB34" i="8"/>
  <c r="X34" i="8"/>
  <c r="T34" i="8"/>
  <c r="P34" i="8"/>
  <c r="L34" i="8"/>
  <c r="H34" i="8"/>
  <c r="AG34" i="8"/>
  <c r="AA34" i="8"/>
  <c r="V34" i="8"/>
  <c r="Q34" i="8"/>
  <c r="K34" i="8"/>
  <c r="AK34" i="8"/>
  <c r="AE34" i="8"/>
  <c r="Z34" i="8"/>
  <c r="U34" i="8"/>
  <c r="O34" i="8"/>
  <c r="J34" i="8"/>
  <c r="AI34" i="8"/>
  <c r="Y34" i="8"/>
  <c r="N34" i="8"/>
  <c r="AH34" i="8"/>
  <c r="W34" i="8"/>
  <c r="M34" i="8"/>
  <c r="S34" i="8"/>
  <c r="R34" i="8"/>
  <c r="AD34" i="8"/>
  <c r="AC34" i="8"/>
  <c r="I34" i="8"/>
  <c r="D36" i="8"/>
  <c r="G35" i="8"/>
  <c r="AH35" i="8" l="1"/>
  <c r="AD35" i="8"/>
  <c r="Z35" i="8"/>
  <c r="V35" i="8"/>
  <c r="R35" i="8"/>
  <c r="N35" i="8"/>
  <c r="J35" i="8"/>
  <c r="AI35" i="8"/>
  <c r="AC35" i="8"/>
  <c r="X35" i="8"/>
  <c r="S35" i="8"/>
  <c r="M35" i="8"/>
  <c r="H35" i="8"/>
  <c r="AG35" i="8"/>
  <c r="AB35" i="8"/>
  <c r="W35" i="8"/>
  <c r="Q35" i="8"/>
  <c r="L35" i="8"/>
  <c r="AK35" i="8"/>
  <c r="AA35" i="8"/>
  <c r="P35" i="8"/>
  <c r="AJ35" i="8"/>
  <c r="Y35" i="8"/>
  <c r="O35" i="8"/>
  <c r="AF35" i="8"/>
  <c r="K35" i="8"/>
  <c r="AE35" i="8"/>
  <c r="I35" i="8"/>
  <c r="T35" i="8"/>
  <c r="U35" i="8"/>
  <c r="D37" i="8"/>
  <c r="G36" i="8"/>
  <c r="AJ36" i="8" l="1"/>
  <c r="AF36" i="8"/>
  <c r="AB36" i="8"/>
  <c r="X36" i="8"/>
  <c r="T36" i="8"/>
  <c r="P36" i="8"/>
  <c r="L36" i="8"/>
  <c r="H36" i="8"/>
  <c r="AK36" i="8"/>
  <c r="AE36" i="8"/>
  <c r="Z36" i="8"/>
  <c r="U36" i="8"/>
  <c r="O36" i="8"/>
  <c r="J36" i="8"/>
  <c r="AI36" i="8"/>
  <c r="AD36" i="8"/>
  <c r="Y36" i="8"/>
  <c r="S36" i="8"/>
  <c r="N36" i="8"/>
  <c r="I36" i="8"/>
  <c r="AC36" i="8"/>
  <c r="R36" i="8"/>
  <c r="AA36" i="8"/>
  <c r="Q36" i="8"/>
  <c r="W36" i="8"/>
  <c r="V36" i="8"/>
  <c r="M36" i="8"/>
  <c r="K36" i="8"/>
  <c r="AH36" i="8"/>
  <c r="AG36" i="8"/>
  <c r="D38" i="8"/>
  <c r="G37" i="8"/>
  <c r="AH37" i="8" l="1"/>
  <c r="AD37" i="8"/>
  <c r="Z37" i="8"/>
  <c r="V37" i="8"/>
  <c r="R37" i="8"/>
  <c r="N37" i="8"/>
  <c r="J37" i="8"/>
  <c r="AG37" i="8"/>
  <c r="AB37" i="8"/>
  <c r="W37" i="8"/>
  <c r="Q37" i="8"/>
  <c r="L37" i="8"/>
  <c r="AK37" i="8"/>
  <c r="AF37" i="8"/>
  <c r="AA37" i="8"/>
  <c r="U37" i="8"/>
  <c r="P37" i="8"/>
  <c r="K37" i="8"/>
  <c r="AE37" i="8"/>
  <c r="T37" i="8"/>
  <c r="I37" i="8"/>
  <c r="AC37" i="8"/>
  <c r="S37" i="8"/>
  <c r="H37" i="8"/>
  <c r="AJ37" i="8"/>
  <c r="O37" i="8"/>
  <c r="AI37" i="8"/>
  <c r="M37" i="8"/>
  <c r="Y37" i="8"/>
  <c r="X37" i="8"/>
  <c r="D39" i="8"/>
  <c r="G38" i="8"/>
  <c r="AJ38" i="8" l="1"/>
  <c r="AF38" i="8"/>
  <c r="AB38" i="8"/>
  <c r="X38" i="8"/>
  <c r="T38" i="8"/>
  <c r="P38" i="8"/>
  <c r="L38" i="8"/>
  <c r="H38" i="8"/>
  <c r="AK38" i="8"/>
  <c r="AE38" i="8"/>
  <c r="Z38" i="8"/>
  <c r="U38" i="8"/>
  <c r="AH38" i="8"/>
  <c r="AA38" i="8"/>
  <c r="S38" i="8"/>
  <c r="N38" i="8"/>
  <c r="I38" i="8"/>
  <c r="AG38" i="8"/>
  <c r="Y38" i="8"/>
  <c r="R38" i="8"/>
  <c r="M38" i="8"/>
  <c r="W38" i="8"/>
  <c r="K38" i="8"/>
  <c r="AI38" i="8"/>
  <c r="V38" i="8"/>
  <c r="J38" i="8"/>
  <c r="AD38" i="8"/>
  <c r="AC38" i="8"/>
  <c r="O38" i="8"/>
  <c r="Q38" i="8"/>
  <c r="D40" i="8"/>
  <c r="G39" i="8"/>
  <c r="AK39" i="8" l="1"/>
  <c r="AG39" i="8"/>
  <c r="AC39" i="8"/>
  <c r="AJ39" i="8"/>
  <c r="AE39" i="8"/>
  <c r="Z39" i="8"/>
  <c r="V39" i="8"/>
  <c r="R39" i="8"/>
  <c r="N39" i="8"/>
  <c r="J39" i="8"/>
  <c r="AI39" i="8"/>
  <c r="AB39" i="8"/>
  <c r="W39" i="8"/>
  <c r="Q39" i="8"/>
  <c r="L39" i="8"/>
  <c r="AH39" i="8"/>
  <c r="Y39" i="8"/>
  <c r="S39" i="8"/>
  <c r="K39" i="8"/>
  <c r="AF39" i="8"/>
  <c r="X39" i="8"/>
  <c r="P39" i="8"/>
  <c r="I39" i="8"/>
  <c r="U39" i="8"/>
  <c r="H39" i="8"/>
  <c r="T39" i="8"/>
  <c r="AD39" i="8"/>
  <c r="AA39" i="8"/>
  <c r="O39" i="8"/>
  <c r="M39" i="8"/>
  <c r="D41" i="8"/>
  <c r="G40" i="8"/>
  <c r="AI40" i="8" l="1"/>
  <c r="AE40" i="8"/>
  <c r="AA40" i="8"/>
  <c r="W40" i="8"/>
  <c r="S40" i="8"/>
  <c r="O40" i="8"/>
  <c r="K40" i="8"/>
  <c r="AG40" i="8"/>
  <c r="AB40" i="8"/>
  <c r="V40" i="8"/>
  <c r="Q40" i="8"/>
  <c r="L40" i="8"/>
  <c r="AH40" i="8"/>
  <c r="Z40" i="8"/>
  <c r="T40" i="8"/>
  <c r="M40" i="8"/>
  <c r="AF40" i="8"/>
  <c r="X40" i="8"/>
  <c r="N40" i="8"/>
  <c r="AD40" i="8"/>
  <c r="U40" i="8"/>
  <c r="J40" i="8"/>
  <c r="AC40" i="8"/>
  <c r="I40" i="8"/>
  <c r="Y40" i="8"/>
  <c r="H40" i="8"/>
  <c r="AK40" i="8"/>
  <c r="AJ40" i="8"/>
  <c r="R40" i="8"/>
  <c r="P40" i="8"/>
  <c r="D42" i="8"/>
  <c r="G41" i="8"/>
  <c r="AK41" i="8" l="1"/>
  <c r="AG41" i="8"/>
  <c r="AC41" i="8"/>
  <c r="Y41" i="8"/>
  <c r="U41" i="8"/>
  <c r="Q41" i="8"/>
  <c r="M41" i="8"/>
  <c r="I41" i="8"/>
  <c r="AI41" i="8"/>
  <c r="AD41" i="8"/>
  <c r="X41" i="8"/>
  <c r="S41" i="8"/>
  <c r="N41" i="8"/>
  <c r="H41" i="8"/>
  <c r="AF41" i="8"/>
  <c r="Z41" i="8"/>
  <c r="R41" i="8"/>
  <c r="K41" i="8"/>
  <c r="AE41" i="8"/>
  <c r="V41" i="8"/>
  <c r="L41" i="8"/>
  <c r="AB41" i="8"/>
  <c r="T41" i="8"/>
  <c r="J41" i="8"/>
  <c r="AJ41" i="8"/>
  <c r="P41" i="8"/>
  <c r="AH41" i="8"/>
  <c r="O41" i="8"/>
  <c r="AA41" i="8"/>
  <c r="W41" i="8"/>
  <c r="D43" i="8"/>
  <c r="G42" i="8"/>
  <c r="AI42" i="8" l="1"/>
  <c r="AE42" i="8"/>
  <c r="AA42" i="8"/>
  <c r="W42" i="8"/>
  <c r="S42" i="8"/>
  <c r="O42" i="8"/>
  <c r="K42" i="8"/>
  <c r="AK42" i="8"/>
  <c r="AF42" i="8"/>
  <c r="Z42" i="8"/>
  <c r="U42" i="8"/>
  <c r="P42" i="8"/>
  <c r="J42" i="8"/>
  <c r="AD42" i="8"/>
  <c r="X42" i="8"/>
  <c r="Q42" i="8"/>
  <c r="I42" i="8"/>
  <c r="AJ42" i="8"/>
  <c r="AC42" i="8"/>
  <c r="T42" i="8"/>
  <c r="L42" i="8"/>
  <c r="AB42" i="8"/>
  <c r="R42" i="8"/>
  <c r="H42" i="8"/>
  <c r="Y42" i="8"/>
  <c r="V42" i="8"/>
  <c r="N42" i="8"/>
  <c r="M42" i="8"/>
  <c r="AG42" i="8"/>
  <c r="AH42" i="8"/>
  <c r="D44" i="8"/>
  <c r="G43" i="8"/>
  <c r="AK43" i="8" l="1"/>
  <c r="AG43" i="8"/>
  <c r="AC43" i="8"/>
  <c r="Y43" i="8"/>
  <c r="U43" i="8"/>
  <c r="Q43" i="8"/>
  <c r="M43" i="8"/>
  <c r="I43" i="8"/>
  <c r="AH43" i="8"/>
  <c r="AB43" i="8"/>
  <c r="W43" i="8"/>
  <c r="R43" i="8"/>
  <c r="L43" i="8"/>
  <c r="AJ43" i="8"/>
  <c r="AD43" i="8"/>
  <c r="V43" i="8"/>
  <c r="O43" i="8"/>
  <c r="H43" i="8"/>
  <c r="AI43" i="8"/>
  <c r="AA43" i="8"/>
  <c r="T43" i="8"/>
  <c r="N43" i="8"/>
  <c r="Z43" i="8"/>
  <c r="K43" i="8"/>
  <c r="X43" i="8"/>
  <c r="J43" i="8"/>
  <c r="S43" i="8"/>
  <c r="P43" i="8"/>
  <c r="AF43" i="8"/>
  <c r="AE43" i="8"/>
  <c r="D45" i="8"/>
  <c r="G44" i="8"/>
  <c r="AI44" i="8" l="1"/>
  <c r="AE44" i="8"/>
  <c r="AA44" i="8"/>
  <c r="W44" i="8"/>
  <c r="S44" i="8"/>
  <c r="O44" i="8"/>
  <c r="K44" i="8"/>
  <c r="AJ44" i="8"/>
  <c r="AD44" i="8"/>
  <c r="Y44" i="8"/>
  <c r="T44" i="8"/>
  <c r="N44" i="8"/>
  <c r="I44" i="8"/>
  <c r="AH44" i="8"/>
  <c r="AB44" i="8"/>
  <c r="U44" i="8"/>
  <c r="M44" i="8"/>
  <c r="AG44" i="8"/>
  <c r="Z44" i="8"/>
  <c r="R44" i="8"/>
  <c r="L44" i="8"/>
  <c r="X44" i="8"/>
  <c r="J44" i="8"/>
  <c r="AK44" i="8"/>
  <c r="V44" i="8"/>
  <c r="H44" i="8"/>
  <c r="Q44" i="8"/>
  <c r="P44" i="8"/>
  <c r="AF44" i="8"/>
  <c r="AC44" i="8"/>
  <c r="D46" i="8"/>
  <c r="G45" i="8"/>
  <c r="AK45" i="8" l="1"/>
  <c r="AG45" i="8"/>
  <c r="AC45" i="8"/>
  <c r="Y45" i="8"/>
  <c r="U45" i="8"/>
  <c r="Q45" i="8"/>
  <c r="M45" i="8"/>
  <c r="I45" i="8"/>
  <c r="AF45" i="8"/>
  <c r="AA45" i="8"/>
  <c r="V45" i="8"/>
  <c r="P45" i="8"/>
  <c r="K45" i="8"/>
  <c r="AH45" i="8"/>
  <c r="Z45" i="8"/>
  <c r="S45" i="8"/>
  <c r="L45" i="8"/>
  <c r="AE45" i="8"/>
  <c r="X45" i="8"/>
  <c r="R45" i="8"/>
  <c r="J45" i="8"/>
  <c r="AJ45" i="8"/>
  <c r="W45" i="8"/>
  <c r="H45" i="8"/>
  <c r="AI45" i="8"/>
  <c r="T45" i="8"/>
  <c r="O45" i="8"/>
  <c r="N45" i="8"/>
  <c r="AD45" i="8"/>
  <c r="AB45" i="8"/>
  <c r="D47" i="8"/>
  <c r="G46" i="8"/>
  <c r="AI46" i="8" l="1"/>
  <c r="AE46" i="8"/>
  <c r="AA46" i="8"/>
  <c r="W46" i="8"/>
  <c r="S46" i="8"/>
  <c r="O46" i="8"/>
  <c r="K46" i="8"/>
  <c r="AH46" i="8"/>
  <c r="AC46" i="8"/>
  <c r="X46" i="8"/>
  <c r="R46" i="8"/>
  <c r="M46" i="8"/>
  <c r="H46" i="8"/>
  <c r="AF46" i="8"/>
  <c r="Y46" i="8"/>
  <c r="Q46" i="8"/>
  <c r="J46" i="8"/>
  <c r="AK46" i="8"/>
  <c r="AD46" i="8"/>
  <c r="V46" i="8"/>
  <c r="P46" i="8"/>
  <c r="I46" i="8"/>
  <c r="AJ46" i="8"/>
  <c r="U46" i="8"/>
  <c r="AG46" i="8"/>
  <c r="T46" i="8"/>
  <c r="N46" i="8"/>
  <c r="L46" i="8"/>
  <c r="Z46" i="8"/>
  <c r="AB46" i="8"/>
  <c r="D48" i="8"/>
  <c r="G47" i="8"/>
  <c r="AK47" i="8" l="1"/>
  <c r="AG47" i="8"/>
  <c r="AC47" i="8"/>
  <c r="Y47" i="8"/>
  <c r="U47" i="8"/>
  <c r="Q47" i="8"/>
  <c r="M47" i="8"/>
  <c r="I47" i="8"/>
  <c r="AJ47" i="8"/>
  <c r="AE47" i="8"/>
  <c r="Z47" i="8"/>
  <c r="T47" i="8"/>
  <c r="O47" i="8"/>
  <c r="J47" i="8"/>
  <c r="AD47" i="8"/>
  <c r="W47" i="8"/>
  <c r="P47" i="8"/>
  <c r="H47" i="8"/>
  <c r="AI47" i="8"/>
  <c r="AB47" i="8"/>
  <c r="V47" i="8"/>
  <c r="N47" i="8"/>
  <c r="AH47" i="8"/>
  <c r="S47" i="8"/>
  <c r="AF47" i="8"/>
  <c r="R47" i="8"/>
  <c r="L47" i="8"/>
  <c r="K47" i="8"/>
  <c r="AA47" i="8"/>
  <c r="X47" i="8"/>
  <c r="D49" i="8"/>
  <c r="G48" i="8"/>
  <c r="AI48" i="8" l="1"/>
  <c r="AE48" i="8"/>
  <c r="AA48" i="8"/>
  <c r="W48" i="8"/>
  <c r="S48" i="8"/>
  <c r="O48" i="8"/>
  <c r="K48" i="8"/>
  <c r="AG48" i="8"/>
  <c r="AB48" i="8"/>
  <c r="V48" i="8"/>
  <c r="Q48" i="8"/>
  <c r="L48" i="8"/>
  <c r="AJ48" i="8"/>
  <c r="AC48" i="8"/>
  <c r="U48" i="8"/>
  <c r="N48" i="8"/>
  <c r="H48" i="8"/>
  <c r="AH48" i="8"/>
  <c r="Z48" i="8"/>
  <c r="T48" i="8"/>
  <c r="M48" i="8"/>
  <c r="AF48" i="8"/>
  <c r="R48" i="8"/>
  <c r="AD48" i="8"/>
  <c r="P48" i="8"/>
  <c r="J48" i="8"/>
  <c r="AK48" i="8"/>
  <c r="I48" i="8"/>
  <c r="Y48" i="8"/>
  <c r="X48" i="8"/>
  <c r="D50" i="8"/>
  <c r="G49" i="8"/>
  <c r="AK49" i="8" l="1"/>
  <c r="AG49" i="8"/>
  <c r="AC49" i="8"/>
  <c r="Y49" i="8"/>
  <c r="U49" i="8"/>
  <c r="Q49" i="8"/>
  <c r="M49" i="8"/>
  <c r="I49" i="8"/>
  <c r="AH49" i="8"/>
  <c r="AB49" i="8"/>
  <c r="W49" i="8"/>
  <c r="R49" i="8"/>
  <c r="AI49" i="8"/>
  <c r="AD49" i="8"/>
  <c r="X49" i="8"/>
  <c r="S49" i="8"/>
  <c r="N49" i="8"/>
  <c r="H49" i="8"/>
  <c r="AF49" i="8"/>
  <c r="V49" i="8"/>
  <c r="L49" i="8"/>
  <c r="AE49" i="8"/>
  <c r="T49" i="8"/>
  <c r="K49" i="8"/>
  <c r="P49" i="8"/>
  <c r="AJ49" i="8"/>
  <c r="O49" i="8"/>
  <c r="J49" i="8"/>
  <c r="AA49" i="8"/>
  <c r="Z49" i="8"/>
  <c r="D51" i="8"/>
  <c r="G50" i="8"/>
  <c r="AI50" i="8" l="1"/>
  <c r="AE50" i="8"/>
  <c r="AA50" i="8"/>
  <c r="W50" i="8"/>
  <c r="S50" i="8"/>
  <c r="O50" i="8"/>
  <c r="K50" i="8"/>
  <c r="AJ50" i="8"/>
  <c r="AD50" i="8"/>
  <c r="Y50" i="8"/>
  <c r="T50" i="8"/>
  <c r="N50" i="8"/>
  <c r="I50" i="8"/>
  <c r="AK50" i="8"/>
  <c r="AF50" i="8"/>
  <c r="Z50" i="8"/>
  <c r="U50" i="8"/>
  <c r="P50" i="8"/>
  <c r="J50" i="8"/>
  <c r="AH50" i="8"/>
  <c r="X50" i="8"/>
  <c r="M50" i="8"/>
  <c r="AG50" i="8"/>
  <c r="V50" i="8"/>
  <c r="L50" i="8"/>
  <c r="AC50" i="8"/>
  <c r="H50" i="8"/>
  <c r="AB50" i="8"/>
  <c r="R50" i="8"/>
  <c r="Q50" i="8"/>
  <c r="G51" i="8"/>
  <c r="D52" i="8"/>
  <c r="AK51" i="8" l="1"/>
  <c r="AG51" i="8"/>
  <c r="AC51" i="8"/>
  <c r="Y51" i="8"/>
  <c r="U51" i="8"/>
  <c r="Q51" i="8"/>
  <c r="M51" i="8"/>
  <c r="I51" i="8"/>
  <c r="AF51" i="8"/>
  <c r="AA51" i="8"/>
  <c r="V51" i="8"/>
  <c r="P51" i="8"/>
  <c r="K51" i="8"/>
  <c r="AH51" i="8"/>
  <c r="AB51" i="8"/>
  <c r="W51" i="8"/>
  <c r="R51" i="8"/>
  <c r="L51" i="8"/>
  <c r="AJ51" i="8"/>
  <c r="Z51" i="8"/>
  <c r="O51" i="8"/>
  <c r="AI51" i="8"/>
  <c r="X51" i="8"/>
  <c r="N51" i="8"/>
  <c r="T51" i="8"/>
  <c r="S51" i="8"/>
  <c r="AE51" i="8"/>
  <c r="AD51" i="8"/>
  <c r="J51" i="8"/>
  <c r="H51" i="8"/>
  <c r="D53" i="8"/>
  <c r="G52" i="8"/>
  <c r="AI52" i="8" l="1"/>
  <c r="AE52" i="8"/>
  <c r="AA52" i="8"/>
  <c r="W52" i="8"/>
  <c r="S52" i="8"/>
  <c r="O52" i="8"/>
  <c r="K52" i="8"/>
  <c r="AH52" i="8"/>
  <c r="AC52" i="8"/>
  <c r="X52" i="8"/>
  <c r="R52" i="8"/>
  <c r="M52" i="8"/>
  <c r="H52" i="8"/>
  <c r="AJ52" i="8"/>
  <c r="AD52" i="8"/>
  <c r="Y52" i="8"/>
  <c r="T52" i="8"/>
  <c r="N52" i="8"/>
  <c r="I52" i="8"/>
  <c r="AB52" i="8"/>
  <c r="Q52" i="8"/>
  <c r="AK52" i="8"/>
  <c r="Z52" i="8"/>
  <c r="P52" i="8"/>
  <c r="AG52" i="8"/>
  <c r="L52" i="8"/>
  <c r="AF52" i="8"/>
  <c r="J52" i="8"/>
  <c r="V52" i="8"/>
  <c r="U52" i="8"/>
  <c r="D54" i="8"/>
  <c r="G53" i="8"/>
  <c r="AK53" i="8" l="1"/>
  <c r="AG53" i="8"/>
  <c r="AH53" i="8"/>
  <c r="AC53" i="8"/>
  <c r="Y53" i="8"/>
  <c r="U53" i="8"/>
  <c r="Q53" i="8"/>
  <c r="M53" i="8"/>
  <c r="I53" i="8"/>
  <c r="AE53" i="8"/>
  <c r="Z53" i="8"/>
  <c r="T53" i="8"/>
  <c r="O53" i="8"/>
  <c r="J53" i="8"/>
  <c r="AF53" i="8"/>
  <c r="AA53" i="8"/>
  <c r="V53" i="8"/>
  <c r="P53" i="8"/>
  <c r="K53" i="8"/>
  <c r="AD53" i="8"/>
  <c r="S53" i="8"/>
  <c r="H53" i="8"/>
  <c r="AB53" i="8"/>
  <c r="R53" i="8"/>
  <c r="X53" i="8"/>
  <c r="W53" i="8"/>
  <c r="N53" i="8"/>
  <c r="L53" i="8"/>
  <c r="AJ53" i="8"/>
  <c r="AI53" i="8"/>
  <c r="D55" i="8"/>
  <c r="G54" i="8"/>
  <c r="AI54" i="8" l="1"/>
  <c r="AE54" i="8"/>
  <c r="AA54" i="8"/>
  <c r="W54" i="8"/>
  <c r="S54" i="8"/>
  <c r="O54" i="8"/>
  <c r="K54" i="8"/>
  <c r="AJ54" i="8"/>
  <c r="AD54" i="8"/>
  <c r="Y54" i="8"/>
  <c r="T54" i="8"/>
  <c r="N54" i="8"/>
  <c r="I54" i="8"/>
  <c r="AK54" i="8"/>
  <c r="AC54" i="8"/>
  <c r="V54" i="8"/>
  <c r="P54" i="8"/>
  <c r="H54" i="8"/>
  <c r="AF54" i="8"/>
  <c r="X54" i="8"/>
  <c r="Q54" i="8"/>
  <c r="J54" i="8"/>
  <c r="AB54" i="8"/>
  <c r="M54" i="8"/>
  <c r="Z54" i="8"/>
  <c r="L54" i="8"/>
  <c r="U54" i="8"/>
  <c r="R54" i="8"/>
  <c r="AH54" i="8"/>
  <c r="AG54" i="8"/>
  <c r="D56" i="8"/>
  <c r="G55" i="8"/>
  <c r="AK55" i="8" l="1"/>
  <c r="AG55" i="8"/>
  <c r="AC55" i="8"/>
  <c r="Y55" i="8"/>
  <c r="U55" i="8"/>
  <c r="Q55" i="8"/>
  <c r="M55" i="8"/>
  <c r="I55" i="8"/>
  <c r="AF55" i="8"/>
  <c r="AA55" i="8"/>
  <c r="V55" i="8"/>
  <c r="P55" i="8"/>
  <c r="K55" i="8"/>
  <c r="AI55" i="8"/>
  <c r="AB55" i="8"/>
  <c r="T55" i="8"/>
  <c r="N55" i="8"/>
  <c r="AJ55" i="8"/>
  <c r="AD55" i="8"/>
  <c r="W55" i="8"/>
  <c r="O55" i="8"/>
  <c r="H55" i="8"/>
  <c r="Z55" i="8"/>
  <c r="L55" i="8"/>
  <c r="X55" i="8"/>
  <c r="J55" i="8"/>
  <c r="S55" i="8"/>
  <c r="R55" i="8"/>
  <c r="AH55" i="8"/>
  <c r="AE55" i="8"/>
  <c r="D57" i="8"/>
  <c r="G56" i="8"/>
  <c r="AK56" i="8" l="1"/>
  <c r="AG56" i="8"/>
  <c r="AC56" i="8"/>
  <c r="AF56" i="8"/>
  <c r="AA56" i="8"/>
  <c r="W56" i="8"/>
  <c r="S56" i="8"/>
  <c r="O56" i="8"/>
  <c r="K56" i="8"/>
  <c r="AJ56" i="8"/>
  <c r="AD56" i="8"/>
  <c r="X56" i="8"/>
  <c r="R56" i="8"/>
  <c r="M56" i="8"/>
  <c r="H56" i="8"/>
  <c r="AI56" i="8"/>
  <c r="Z56" i="8"/>
  <c r="T56" i="8"/>
  <c r="L56" i="8"/>
  <c r="AB56" i="8"/>
  <c r="U56" i="8"/>
  <c r="N56" i="8"/>
  <c r="Y56" i="8"/>
  <c r="J56" i="8"/>
  <c r="V56" i="8"/>
  <c r="I56" i="8"/>
  <c r="Q56" i="8"/>
  <c r="P56" i="8"/>
  <c r="AH56" i="8"/>
  <c r="AE56" i="8"/>
  <c r="D58" i="8"/>
  <c r="G57" i="8"/>
  <c r="AI57" i="8" l="1"/>
  <c r="AE57" i="8"/>
  <c r="AA57" i="8"/>
  <c r="W57" i="8"/>
  <c r="S57" i="8"/>
  <c r="O57" i="8"/>
  <c r="K57" i="8"/>
  <c r="AH57" i="8"/>
  <c r="AC57" i="8"/>
  <c r="X57" i="8"/>
  <c r="R57" i="8"/>
  <c r="M57" i="8"/>
  <c r="H57" i="8"/>
  <c r="AJ57" i="8"/>
  <c r="AB57" i="8"/>
  <c r="U57" i="8"/>
  <c r="N57" i="8"/>
  <c r="AG57" i="8"/>
  <c r="Y57" i="8"/>
  <c r="P57" i="8"/>
  <c r="AK57" i="8"/>
  <c r="Z57" i="8"/>
  <c r="Q57" i="8"/>
  <c r="I57" i="8"/>
  <c r="AF57" i="8"/>
  <c r="L57" i="8"/>
  <c r="AD57" i="8"/>
  <c r="J57" i="8"/>
  <c r="V57" i="8"/>
  <c r="T57" i="8"/>
  <c r="G58" i="8"/>
  <c r="D59" i="8"/>
  <c r="AK58" i="8" l="1"/>
  <c r="AG58" i="8"/>
  <c r="AC58" i="8"/>
  <c r="Y58" i="8"/>
  <c r="U58" i="8"/>
  <c r="Q58" i="8"/>
  <c r="M58" i="8"/>
  <c r="I58" i="8"/>
  <c r="AJ58" i="8"/>
  <c r="AE58" i="8"/>
  <c r="Z58" i="8"/>
  <c r="T58" i="8"/>
  <c r="O58" i="8"/>
  <c r="J58" i="8"/>
  <c r="AH58" i="8"/>
  <c r="AA58" i="8"/>
  <c r="S58" i="8"/>
  <c r="L58" i="8"/>
  <c r="AF58" i="8"/>
  <c r="W58" i="8"/>
  <c r="N58" i="8"/>
  <c r="AI58" i="8"/>
  <c r="X58" i="8"/>
  <c r="P58" i="8"/>
  <c r="V58" i="8"/>
  <c r="R58" i="8"/>
  <c r="AD58" i="8"/>
  <c r="AB58" i="8"/>
  <c r="H58" i="8"/>
  <c r="K58" i="8"/>
  <c r="D60" i="8"/>
  <c r="G59" i="8"/>
  <c r="AI59" i="8" l="1"/>
  <c r="AE59" i="8"/>
  <c r="AA59" i="8"/>
  <c r="W59" i="8"/>
  <c r="S59" i="8"/>
  <c r="O59" i="8"/>
  <c r="K59" i="8"/>
  <c r="AG59" i="8"/>
  <c r="AB59" i="8"/>
  <c r="V59" i="8"/>
  <c r="Q59" i="8"/>
  <c r="L59" i="8"/>
  <c r="AF59" i="8"/>
  <c r="Y59" i="8"/>
  <c r="R59" i="8"/>
  <c r="J59" i="8"/>
  <c r="AD59" i="8"/>
  <c r="U59" i="8"/>
  <c r="M59" i="8"/>
  <c r="AH59" i="8"/>
  <c r="X59" i="8"/>
  <c r="N59" i="8"/>
  <c r="AC59" i="8"/>
  <c r="I59" i="8"/>
  <c r="Z59" i="8"/>
  <c r="H59" i="8"/>
  <c r="AK59" i="8"/>
  <c r="AJ59" i="8"/>
  <c r="T59" i="8"/>
  <c r="P59" i="8"/>
  <c r="D61" i="8"/>
  <c r="G60" i="8"/>
  <c r="AK60" i="8" l="1"/>
  <c r="AG60" i="8"/>
  <c r="AC60" i="8"/>
  <c r="Y60" i="8"/>
  <c r="U60" i="8"/>
  <c r="Q60" i="8"/>
  <c r="M60" i="8"/>
  <c r="I60" i="8"/>
  <c r="AI60" i="8"/>
  <c r="AD60" i="8"/>
  <c r="X60" i="8"/>
  <c r="S60" i="8"/>
  <c r="N60" i="8"/>
  <c r="H60" i="8"/>
  <c r="AE60" i="8"/>
  <c r="W60" i="8"/>
  <c r="P60" i="8"/>
  <c r="J60" i="8"/>
  <c r="AB60" i="8"/>
  <c r="T60" i="8"/>
  <c r="K60" i="8"/>
  <c r="AF60" i="8"/>
  <c r="V60" i="8"/>
  <c r="L60" i="8"/>
  <c r="AJ60" i="8"/>
  <c r="R60" i="8"/>
  <c r="AH60" i="8"/>
  <c r="O60" i="8"/>
  <c r="AA60" i="8"/>
  <c r="Z60" i="8"/>
  <c r="D62" i="8"/>
  <c r="G61" i="8"/>
  <c r="AI61" i="8" l="1"/>
  <c r="AE61" i="8"/>
  <c r="AA61" i="8"/>
  <c r="W61" i="8"/>
  <c r="S61" i="8"/>
  <c r="O61" i="8"/>
  <c r="K61" i="8"/>
  <c r="AK61" i="8"/>
  <c r="AF61" i="8"/>
  <c r="Z61" i="8"/>
  <c r="U61" i="8"/>
  <c r="P61" i="8"/>
  <c r="J61" i="8"/>
  <c r="AJ61" i="8"/>
  <c r="AC61" i="8"/>
  <c r="V61" i="8"/>
  <c r="N61" i="8"/>
  <c r="H61" i="8"/>
  <c r="AB61" i="8"/>
  <c r="R61" i="8"/>
  <c r="I61" i="8"/>
  <c r="AD61" i="8"/>
  <c r="T61" i="8"/>
  <c r="L61" i="8"/>
  <c r="Y61" i="8"/>
  <c r="X61" i="8"/>
  <c r="Q61" i="8"/>
  <c r="M61" i="8"/>
  <c r="AH61" i="8"/>
  <c r="AG61" i="8"/>
  <c r="D63" i="8"/>
  <c r="G62" i="8"/>
  <c r="AK62" i="8" l="1"/>
  <c r="AG62" i="8"/>
  <c r="AC62" i="8"/>
  <c r="Y62" i="8"/>
  <c r="U62" i="8"/>
  <c r="Q62" i="8"/>
  <c r="M62" i="8"/>
  <c r="I62" i="8"/>
  <c r="AH62" i="8"/>
  <c r="AB62" i="8"/>
  <c r="W62" i="8"/>
  <c r="R62" i="8"/>
  <c r="L62" i="8"/>
  <c r="AI62" i="8"/>
  <c r="AA62" i="8"/>
  <c r="T62" i="8"/>
  <c r="N62" i="8"/>
  <c r="AJ62" i="8"/>
  <c r="Z62" i="8"/>
  <c r="P62" i="8"/>
  <c r="H62" i="8"/>
  <c r="AD62" i="8"/>
  <c r="S62" i="8"/>
  <c r="J62" i="8"/>
  <c r="AF62" i="8"/>
  <c r="O62" i="8"/>
  <c r="AE62" i="8"/>
  <c r="K62" i="8"/>
  <c r="X62" i="8"/>
  <c r="V62" i="8"/>
  <c r="D64" i="8"/>
  <c r="G63" i="8"/>
  <c r="AI63" i="8" l="1"/>
  <c r="AE63" i="8"/>
  <c r="AA63" i="8"/>
  <c r="W63" i="8"/>
  <c r="S63" i="8"/>
  <c r="O63" i="8"/>
  <c r="K63" i="8"/>
  <c r="AJ63" i="8"/>
  <c r="AD63" i="8"/>
  <c r="Y63" i="8"/>
  <c r="T63" i="8"/>
  <c r="N63" i="8"/>
  <c r="I63" i="8"/>
  <c r="AG63" i="8"/>
  <c r="Z63" i="8"/>
  <c r="R63" i="8"/>
  <c r="L63" i="8"/>
  <c r="AH63" i="8"/>
  <c r="X63" i="8"/>
  <c r="P63" i="8"/>
  <c r="AK63" i="8"/>
  <c r="AB63" i="8"/>
  <c r="Q63" i="8"/>
  <c r="H63" i="8"/>
  <c r="V63" i="8"/>
  <c r="U63" i="8"/>
  <c r="AF63" i="8"/>
  <c r="AC63" i="8"/>
  <c r="M63" i="8"/>
  <c r="J63" i="8"/>
  <c r="D65" i="8"/>
  <c r="G64" i="8"/>
  <c r="AK64" i="8" l="1"/>
  <c r="AG64" i="8"/>
  <c r="AC64" i="8"/>
  <c r="Y64" i="8"/>
  <c r="U64" i="8"/>
  <c r="Q64" i="8"/>
  <c r="M64" i="8"/>
  <c r="I64" i="8"/>
  <c r="AF64" i="8"/>
  <c r="AA64" i="8"/>
  <c r="V64" i="8"/>
  <c r="P64" i="8"/>
  <c r="K64" i="8"/>
  <c r="AE64" i="8"/>
  <c r="X64" i="8"/>
  <c r="R64" i="8"/>
  <c r="J64" i="8"/>
  <c r="AH64" i="8"/>
  <c r="W64" i="8"/>
  <c r="N64" i="8"/>
  <c r="AI64" i="8"/>
  <c r="Z64" i="8"/>
  <c r="O64" i="8"/>
  <c r="AD64" i="8"/>
  <c r="L64" i="8"/>
  <c r="AB64" i="8"/>
  <c r="H64" i="8"/>
  <c r="AJ64" i="8"/>
  <c r="T64" i="8"/>
  <c r="S64" i="8"/>
  <c r="D66" i="8"/>
  <c r="G65" i="8"/>
  <c r="AI65" i="8" l="1"/>
  <c r="AE65" i="8"/>
  <c r="AA65" i="8"/>
  <c r="W65" i="8"/>
  <c r="S65" i="8"/>
  <c r="O65" i="8"/>
  <c r="K65" i="8"/>
  <c r="AH65" i="8"/>
  <c r="AC65" i="8"/>
  <c r="X65" i="8"/>
  <c r="R65" i="8"/>
  <c r="M65" i="8"/>
  <c r="H65" i="8"/>
  <c r="AK65" i="8"/>
  <c r="AD65" i="8"/>
  <c r="V65" i="8"/>
  <c r="P65" i="8"/>
  <c r="I65" i="8"/>
  <c r="AF65" i="8"/>
  <c r="U65" i="8"/>
  <c r="L65" i="8"/>
  <c r="AG65" i="8"/>
  <c r="Y65" i="8"/>
  <c r="N65" i="8"/>
  <c r="T65" i="8"/>
  <c r="AJ65" i="8"/>
  <c r="Q65" i="8"/>
  <c r="J65" i="8"/>
  <c r="AB65" i="8"/>
  <c r="Z65" i="8"/>
  <c r="D67" i="8"/>
  <c r="G66" i="8"/>
  <c r="AK66" i="8" l="1"/>
  <c r="AG66" i="8"/>
  <c r="AC66" i="8"/>
  <c r="Y66" i="8"/>
  <c r="U66" i="8"/>
  <c r="Q66" i="8"/>
  <c r="M66" i="8"/>
  <c r="I66" i="8"/>
  <c r="AJ66" i="8"/>
  <c r="AE66" i="8"/>
  <c r="Z66" i="8"/>
  <c r="T66" i="8"/>
  <c r="O66" i="8"/>
  <c r="J66" i="8"/>
  <c r="AI66" i="8"/>
  <c r="AB66" i="8"/>
  <c r="V66" i="8"/>
  <c r="N66" i="8"/>
  <c r="AD66" i="8"/>
  <c r="S66" i="8"/>
  <c r="K66" i="8"/>
  <c r="AF66" i="8"/>
  <c r="W66" i="8"/>
  <c r="L66" i="8"/>
  <c r="AA66" i="8"/>
  <c r="H66" i="8"/>
  <c r="X66" i="8"/>
  <c r="R66" i="8"/>
  <c r="P66" i="8"/>
  <c r="AH66" i="8"/>
  <c r="G67" i="8"/>
  <c r="AI67" i="8" l="1"/>
  <c r="AE67" i="8"/>
  <c r="AA67" i="8"/>
  <c r="W67" i="8"/>
  <c r="S67" i="8"/>
  <c r="O67" i="8"/>
  <c r="K67" i="8"/>
  <c r="AG67" i="8"/>
  <c r="AB67" i="8"/>
  <c r="V67" i="8"/>
  <c r="Q67" i="8"/>
  <c r="L67" i="8"/>
  <c r="AH67" i="8"/>
  <c r="Z67" i="8"/>
  <c r="T67" i="8"/>
  <c r="M67" i="8"/>
  <c r="AK67" i="8"/>
  <c r="AC67" i="8"/>
  <c r="R67" i="8"/>
  <c r="I67" i="8"/>
  <c r="AD67" i="8"/>
  <c r="U67" i="8"/>
  <c r="J67" i="8"/>
  <c r="AJ67" i="8"/>
  <c r="P67" i="8"/>
  <c r="AF67" i="8"/>
  <c r="N67" i="8"/>
  <c r="Y67" i="8"/>
  <c r="X67" i="8"/>
  <c r="H67" i="8"/>
  <c r="E2" i="8" s="1"/>
  <c r="F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<sst xmlns="http://schemas.openxmlformats.org/spreadsheetml/2006/main" count="420" uniqueCount="281">
  <si>
    <t>#</t>
  </si>
  <si>
    <t>Candidate Number</t>
  </si>
  <si>
    <t>Candidate Name</t>
  </si>
  <si>
    <t>Email</t>
  </si>
  <si>
    <t>Profession</t>
  </si>
  <si>
    <t>Test Date 
Option 1</t>
  </si>
  <si>
    <t>Test Date
Option 2</t>
  </si>
  <si>
    <t>Test Venue Country</t>
  </si>
  <si>
    <t>Test Venue 
Option 1</t>
  </si>
  <si>
    <t>Test Venue
Option 2</t>
  </si>
  <si>
    <r>
      <t xml:space="preserve">Candidate Booking Form - OET Test on Computer &amp; OET at Home
</t>
    </r>
    <r>
      <rPr>
        <b/>
        <sz val="11"/>
        <color theme="0"/>
        <rFont val="Arial"/>
        <family val="2"/>
      </rPr>
      <t>*Please complete all columns for each candidate*</t>
    </r>
  </si>
  <si>
    <t xml:space="preserve">Candidate Email </t>
  </si>
  <si>
    <t xml:space="preserve">Delivery method </t>
  </si>
  <si>
    <r>
      <t xml:space="preserve">Test Dates
</t>
    </r>
    <r>
      <rPr>
        <sz val="11"/>
        <color theme="0"/>
        <rFont val="Arial"/>
        <family val="2"/>
      </rPr>
      <t>Paper Based Tests</t>
    </r>
  </si>
  <si>
    <r>
      <rPr>
        <b/>
        <sz val="11"/>
        <color theme="0"/>
        <rFont val="Arial"/>
        <family val="2"/>
      </rPr>
      <t>Group Booking &amp; Third Party Closing Dates</t>
    </r>
    <r>
      <rPr>
        <i/>
        <sz val="11"/>
        <color theme="0"/>
        <rFont val="Arial"/>
        <family val="2"/>
      </rPr>
      <t xml:space="preserve">
(please ensure your booking is submitted and paid </t>
    </r>
    <r>
      <rPr>
        <b/>
        <i/>
        <u/>
        <sz val="11"/>
        <color theme="0"/>
        <rFont val="Arial"/>
        <family val="2"/>
      </rPr>
      <t>prior</t>
    </r>
    <r>
      <rPr>
        <i/>
        <sz val="11"/>
        <color theme="0"/>
        <rFont val="Arial"/>
        <family val="2"/>
      </rPr>
      <t xml:space="preserve"> to this date)</t>
    </r>
  </si>
  <si>
    <t>Professions Available</t>
  </si>
  <si>
    <t>Nursing, Medicine</t>
  </si>
  <si>
    <t>Nursing, Medicine, Dentistry, Pharmacy, Physiotherapy, Radiography</t>
  </si>
  <si>
    <t>Medicine, Nursing, Dentistry, Pharmacy, Physiotherapy, Radiography</t>
  </si>
  <si>
    <t>Medicine, Nursing</t>
  </si>
  <si>
    <t>Wednesday, January 1, 2025</t>
  </si>
  <si>
    <t>Medicine, Nursing, Dietetics, Occupational Therapy, Optometry, Podiatry, Speech Pathology, Veterinary Science</t>
  </si>
  <si>
    <t>Wednesday, January 15, 2025</t>
  </si>
  <si>
    <t>Wednesday, January 29, 2025</t>
  </si>
  <si>
    <t>Wednesday, February 12, 2025</t>
  </si>
  <si>
    <t>Select a country from the drop-down menu in the grey box below. A list of venue(s) in that country will appear under "Venues".</t>
  </si>
  <si>
    <t>Country</t>
  </si>
  <si>
    <t>Venues</t>
  </si>
  <si>
    <t>Physiotherapy</t>
  </si>
  <si>
    <t>Pharmacy</t>
  </si>
  <si>
    <t>Medicine</t>
  </si>
  <si>
    <t>Nursing</t>
  </si>
  <si>
    <t>OET on Computer</t>
  </si>
  <si>
    <t>OET@Home</t>
  </si>
  <si>
    <t>name</t>
  </si>
  <si>
    <t>country</t>
  </si>
  <si>
    <t>concatenated</t>
  </si>
  <si>
    <t>Countries-unique formula</t>
  </si>
  <si>
    <t>(offset formula-countries)</t>
  </si>
  <si>
    <t>(offset formula-venues)</t>
  </si>
  <si>
    <t>Count</t>
  </si>
  <si>
    <t>Venue</t>
  </si>
  <si>
    <t>My 2nd preference is in another country</t>
  </si>
  <si>
    <t>Argentina</t>
  </si>
  <si>
    <t>Discover English Exam Centre</t>
  </si>
  <si>
    <t>Australia</t>
  </si>
  <si>
    <t>country drop-down</t>
  </si>
  <si>
    <t>2nd Venues drop-down</t>
  </si>
  <si>
    <t>My 2nd preference is in a different country</t>
  </si>
  <si>
    <t>Lawson College Australia</t>
  </si>
  <si>
    <t>MP Testing Services</t>
  </si>
  <si>
    <t>PEAR Academy Australia</t>
  </si>
  <si>
    <t>TAFE NSW Newcastle English Language Centre</t>
  </si>
  <si>
    <t>UTAS English Language Centre</t>
  </si>
  <si>
    <t>Western Sydney University The College</t>
  </si>
  <si>
    <t>Intermid Training Centre</t>
  </si>
  <si>
    <t>Bahrain</t>
  </si>
  <si>
    <t>EduCan International Ltd</t>
  </si>
  <si>
    <t>Bangladesh</t>
  </si>
  <si>
    <t xml:space="preserve">Futureed Corporation Limited </t>
  </si>
  <si>
    <t>S.H.E Masters</t>
  </si>
  <si>
    <t>Botswana</t>
  </si>
  <si>
    <t>CfBT Examinations Centre</t>
  </si>
  <si>
    <t>Brunei Darussalam</t>
  </si>
  <si>
    <t>CES -Toronto</t>
  </si>
  <si>
    <t>Canada</t>
  </si>
  <si>
    <t>Oxford International Vancouver</t>
  </si>
  <si>
    <t>GPEX Hong Kong</t>
  </si>
  <si>
    <t>China, Hong Kong Special Administrative Region</t>
  </si>
  <si>
    <t xml:space="preserve">BritEd (British Education) </t>
  </si>
  <si>
    <t>Costa Rica</t>
  </si>
  <si>
    <t>Future University (FUE)</t>
  </si>
  <si>
    <t>Egypt</t>
  </si>
  <si>
    <t>I.E.C - AASTMT - Smart Village</t>
  </si>
  <si>
    <t>IEC - AASTMT</t>
  </si>
  <si>
    <t>–</t>
  </si>
  <si>
    <t>Cambridge Examination (Fiji)  Ltd</t>
  </si>
  <si>
    <t>Fiji</t>
  </si>
  <si>
    <t>Wisconsin International University College</t>
  </si>
  <si>
    <t>Ghana</t>
  </si>
  <si>
    <t>Hellenic English Council</t>
  </si>
  <si>
    <t>Greece</t>
  </si>
  <si>
    <t>Semmelweis University</t>
  </si>
  <si>
    <t>Hungary</t>
  </si>
  <si>
    <t>India</t>
  </si>
  <si>
    <t>Burlington English, Calicut</t>
  </si>
  <si>
    <t>Burlington English, Idukki</t>
  </si>
  <si>
    <t>Burlington English, Thrissur</t>
  </si>
  <si>
    <t>Dehradun Teleperformance</t>
  </si>
  <si>
    <t>Ebek Ahmedabad</t>
  </si>
  <si>
    <t>Ebek Angamaly</t>
  </si>
  <si>
    <t>Ebek Calicut</t>
  </si>
  <si>
    <t>Ebek Chennai</t>
  </si>
  <si>
    <t>Ebek Cochin</t>
  </si>
  <si>
    <t>Ebek Delhi</t>
  </si>
  <si>
    <t>Ebek Greater Noida</t>
  </si>
  <si>
    <t>Ebek Guwahati</t>
  </si>
  <si>
    <t>Ebek Hyderabad</t>
  </si>
  <si>
    <t>Ebek Kolkata</t>
  </si>
  <si>
    <t>Ebek Kottayam</t>
  </si>
  <si>
    <t>Ebek Wayanad</t>
  </si>
  <si>
    <t>Ghaziabad Teleperformance</t>
  </si>
  <si>
    <t>Indore Teleperformance</t>
  </si>
  <si>
    <t>Lucknow Teleperformance</t>
  </si>
  <si>
    <t>Mumbai Teleperformance</t>
  </si>
  <si>
    <t>Pathanamthitta Teleperformance</t>
  </si>
  <si>
    <t>PEAR Academy Bangalore</t>
  </si>
  <si>
    <t>PEAR Academy Goa</t>
  </si>
  <si>
    <t>PEAR Academy Kannur</t>
  </si>
  <si>
    <t>PEAR Academy Kochi</t>
  </si>
  <si>
    <t>PEAR Academy Mangalore</t>
  </si>
  <si>
    <t>Pear Academy Pune</t>
  </si>
  <si>
    <t>PEAR Academy Raipur</t>
  </si>
  <si>
    <t>PEAR Academy Visakhapatnam</t>
  </si>
  <si>
    <t>PeopleEnglish Coimbatore</t>
  </si>
  <si>
    <t>Centre of English Studies Dublin</t>
  </si>
  <si>
    <t>Ireland, Republic of</t>
  </si>
  <si>
    <t>Cork English College</t>
  </si>
  <si>
    <t>International House London Galway, Ireland.</t>
  </si>
  <si>
    <t>Italy</t>
  </si>
  <si>
    <t>Language Point</t>
  </si>
  <si>
    <t>UK Plus Osaka</t>
  </si>
  <si>
    <t>Japan</t>
  </si>
  <si>
    <t>International University Pathways College</t>
  </si>
  <si>
    <t>Kenya</t>
  </si>
  <si>
    <t>KenyanNurse - Moi University, Eldoret</t>
  </si>
  <si>
    <t>Lexis Korea</t>
  </si>
  <si>
    <t>Korea, South</t>
  </si>
  <si>
    <t>Algonquin College Kuwait</t>
  </si>
  <si>
    <t>Kuwait</t>
  </si>
  <si>
    <t>ELC Malaysia</t>
  </si>
  <si>
    <t>Malaysia</t>
  </si>
  <si>
    <t>GPEX Penang</t>
  </si>
  <si>
    <t>SLC - Pusat Bahasa Istimewa</t>
  </si>
  <si>
    <t>ABSQ Exam Centre</t>
  </si>
  <si>
    <t>Myanmar</t>
  </si>
  <si>
    <t>Chitwan Medical College, Bharatpur</t>
  </si>
  <si>
    <t>Nepal</t>
  </si>
  <si>
    <t>Universal Language &amp; Computer Institute</t>
  </si>
  <si>
    <t xml:space="preserve">Ara Institute of Canterbury </t>
  </si>
  <si>
    <t>New Zealand</t>
  </si>
  <si>
    <t>DynaSpeak</t>
  </si>
  <si>
    <t xml:space="preserve">Languages International </t>
  </si>
  <si>
    <t>Massey University Auckland</t>
  </si>
  <si>
    <t>Massey University Wellington</t>
  </si>
  <si>
    <t>University of Otago Language Centre</t>
  </si>
  <si>
    <t xml:space="preserve">Waikato Institute of Education </t>
  </si>
  <si>
    <t>WINTEC (Waikato Inst. of Technology)</t>
  </si>
  <si>
    <t>Oman</t>
  </si>
  <si>
    <t>Polyglot Institute</t>
  </si>
  <si>
    <t>Polyglot Institute Salalah</t>
  </si>
  <si>
    <t>AEO Pakistan, Islamabad Centre</t>
  </si>
  <si>
    <t>Pakistan</t>
  </si>
  <si>
    <t>AEO Pakistan, Karachi Centre</t>
  </si>
  <si>
    <t>AEO Pakistan, Lahore Centre</t>
  </si>
  <si>
    <t>AEO Pakistan, Multan Centre</t>
  </si>
  <si>
    <t>CELT Language Centre, Gujrat</t>
  </si>
  <si>
    <t>Institute of Career Development Bahria University Lahore</t>
  </si>
  <si>
    <t>Institute of Career Development Faisalabad</t>
  </si>
  <si>
    <t>ACE  Baguio</t>
  </si>
  <si>
    <t>Philippines</t>
  </si>
  <si>
    <t>ACE  Cebu</t>
  </si>
  <si>
    <t>ACE  Makati</t>
  </si>
  <si>
    <t>ICSEC Kaplan Bacolod</t>
  </si>
  <si>
    <t>ICSEC Kaplan Cebu</t>
  </si>
  <si>
    <t>ICSEC Kaplan Iloilo</t>
  </si>
  <si>
    <t>ICSEC Kaplan Manila</t>
  </si>
  <si>
    <t>ICSEC Kaplan Quezon</t>
  </si>
  <si>
    <t>ICSEC Kaplan San Juan</t>
  </si>
  <si>
    <t>UTP Beyond Borders - Cavite</t>
  </si>
  <si>
    <t>UTP Beyond Borders - CDO</t>
  </si>
  <si>
    <t>UTP Beyond Borders - Davao</t>
  </si>
  <si>
    <t>UTP Beyond Borders - Laguna</t>
  </si>
  <si>
    <t>UTP Beyond Borders - Pampanga</t>
  </si>
  <si>
    <t>Alfaisal International Academy  (Dedicated Female Only)</t>
  </si>
  <si>
    <t>Saudi Arabia</t>
  </si>
  <si>
    <t>Alfaisal International Academy  (Mixed Gender)</t>
  </si>
  <si>
    <t xml:space="preserve">Alfaisal University </t>
  </si>
  <si>
    <t>Dar Al  Hekma University North Campus</t>
  </si>
  <si>
    <t>Dar Al Hekma University South Campus</t>
  </si>
  <si>
    <t>Academies Australasia</t>
  </si>
  <si>
    <t>Singapore</t>
  </si>
  <si>
    <t>High Stakes Assessment</t>
  </si>
  <si>
    <t>South Africa</t>
  </si>
  <si>
    <t>IH Cape Town Language Institute</t>
  </si>
  <si>
    <t>International House Johannesburg</t>
  </si>
  <si>
    <t>El Centro Britanico</t>
  </si>
  <si>
    <t>Spain</t>
  </si>
  <si>
    <t>Exams Andalucia</t>
  </si>
  <si>
    <t>Australian College of Business and Technology</t>
  </si>
  <si>
    <t>Sri Lanka</t>
  </si>
  <si>
    <t>Australian College of Business and Technology - Kandy</t>
  </si>
  <si>
    <t>British Side</t>
  </si>
  <si>
    <t>Turkey</t>
  </si>
  <si>
    <t>Study in UK Education Council</t>
  </si>
  <si>
    <t>CERT - HCT - Fujairah Men's College</t>
  </si>
  <si>
    <t>United Arab Emirates</t>
  </si>
  <si>
    <t>CERT - HCT - Ras Al Khaimah Men's College</t>
  </si>
  <si>
    <t>CERT Abu Dhabi</t>
  </si>
  <si>
    <t>CERT HCT Dubai Mens College</t>
  </si>
  <si>
    <t>Educate Learn Develop - Al Ain</t>
  </si>
  <si>
    <t>Educate Learn Develop - Sharjah</t>
  </si>
  <si>
    <t>Polyskills-International House Dubai</t>
  </si>
  <si>
    <t>Royal Science &amp; Technology Institute Al Ain</t>
  </si>
  <si>
    <t>University of Wollongong in Dubai</t>
  </si>
  <si>
    <t>Accent International Torquay</t>
  </si>
  <si>
    <t>United Kingdom</t>
  </si>
  <si>
    <t>Anglo-Continental</t>
  </si>
  <si>
    <t>Celtic English Academy</t>
  </si>
  <si>
    <t>Centre of English Studies Leeds</t>
  </si>
  <si>
    <t>Ealing  Hammersmith and West London College</t>
  </si>
  <si>
    <t>Eurocentres London Central</t>
  </si>
  <si>
    <t>International House Bristol</t>
  </si>
  <si>
    <t>International House London</t>
  </si>
  <si>
    <t>International House London - Belfast</t>
  </si>
  <si>
    <t>International House London Birmingham</t>
  </si>
  <si>
    <t>International House London Cambridge</t>
  </si>
  <si>
    <t>International House London Chelmsford</t>
  </si>
  <si>
    <t>International House London Edinburgh</t>
  </si>
  <si>
    <t>International House London Newcastle</t>
  </si>
  <si>
    <t>Leicester College</t>
  </si>
  <si>
    <t xml:space="preserve">LILA Liverpool </t>
  </si>
  <si>
    <t>Live Language</t>
  </si>
  <si>
    <t>Medical English Plus</t>
  </si>
  <si>
    <t>The London Exam Centre</t>
  </si>
  <si>
    <t>The University of Sheffield, ELTC</t>
  </si>
  <si>
    <t>United States of America</t>
  </si>
  <si>
    <t>Rennert International Manhattan</t>
  </si>
  <si>
    <t>Vietnam</t>
  </si>
  <si>
    <t>Vietnam Centre Point</t>
  </si>
  <si>
    <t>National Institute of Public Administration</t>
  </si>
  <si>
    <t>Zambia</t>
  </si>
  <si>
    <t>Zimbabwe</t>
  </si>
  <si>
    <t>Multimedia Institute of Technology</t>
  </si>
  <si>
    <t>Backlogged Venues 2020</t>
  </si>
  <si>
    <t>Concatenated</t>
  </si>
  <si>
    <t>Professions</t>
  </si>
  <si>
    <t xml:space="preserve">Dentistry </t>
  </si>
  <si>
    <t>Dietetics</t>
  </si>
  <si>
    <t>Occupational Therapy</t>
  </si>
  <si>
    <t>Optometry</t>
  </si>
  <si>
    <t>Podiatry</t>
  </si>
  <si>
    <t>Radiography</t>
  </si>
  <si>
    <t>Speech Pathology</t>
  </si>
  <si>
    <t>Veterinary Science</t>
  </si>
  <si>
    <t>Active Dates</t>
  </si>
  <si>
    <t>With SCA</t>
  </si>
  <si>
    <t>No SCA</t>
  </si>
  <si>
    <t>Date 1</t>
  </si>
  <si>
    <t>Date 2</t>
  </si>
  <si>
    <t>Date 2 in SCA</t>
  </si>
  <si>
    <t>with blank</t>
  </si>
  <si>
    <t xml:space="preserve"> =OFFSET(#REF!,1,MATCH($F9,TestDates,0),COUNT(#REF!),)</t>
  </si>
  <si>
    <t xml:space="preserve"> =OFFSET(Dates!$AH$1,1,MATCH($F4,TestDates,0),COUNT(Dates!$AI$2:$AI$27),)</t>
  </si>
  <si>
    <t>Nursing, Medicine, Dietetics, Occupational Therapy, Optometry, Podiatry, Speech Pathology, Veterinary Science</t>
  </si>
  <si>
    <t>Wednesday, 02 April 2025</t>
  </si>
  <si>
    <t>Wednesday, 16 April 2025</t>
  </si>
  <si>
    <t>Wednesday, 04 June 2025</t>
  </si>
  <si>
    <t>Wednesday, 18 June 2025</t>
  </si>
  <si>
    <t>Wednesday, 26 February 2025</t>
  </si>
  <si>
    <t>Wednesday, 19 March 2025</t>
  </si>
  <si>
    <t xml:space="preserve"> Monday, 05 May 2025</t>
  </si>
  <si>
    <t>Wednesday, 21 May 2025</t>
  </si>
  <si>
    <t>OET on Computer booking dates can be refered to here: 
https://oet.com/test/book-a-test</t>
  </si>
  <si>
    <r>
      <t xml:space="preserve">This is a reference for determining what test dates are available for Group Booking and Third Party payments </t>
    </r>
    <r>
      <rPr>
        <u/>
        <sz val="11"/>
        <color theme="1"/>
        <rFont val="Arial"/>
        <family val="2"/>
      </rPr>
      <t>at the time of submitting</t>
    </r>
    <r>
      <rPr>
        <sz val="11"/>
        <color theme="1"/>
        <rFont val="Arial"/>
        <family val="2"/>
      </rPr>
      <t xml:space="preserve">. Note that we cannot guarantee spaces as </t>
    </r>
    <r>
      <rPr>
        <b/>
        <sz val="11"/>
        <color theme="1"/>
        <rFont val="Arial"/>
        <family val="2"/>
      </rPr>
      <t>this will be subject to availability at the time of booking or once payment is received</t>
    </r>
    <r>
      <rPr>
        <sz val="11"/>
        <color theme="1"/>
        <rFont val="Arial"/>
        <family val="2"/>
      </rPr>
      <t>.</t>
    </r>
  </si>
  <si>
    <t>ACE Bohol</t>
  </si>
  <si>
    <t>Dar Al Hekma University - West Campus</t>
  </si>
  <si>
    <t>Educate Learn Develop - Abu Dhabi</t>
  </si>
  <si>
    <t>Institute of Career Development AIOU Lahore Campus</t>
  </si>
  <si>
    <t>MTS Manchester</t>
  </si>
  <si>
    <t>PEAR Academy Jalandhar</t>
  </si>
  <si>
    <t>RomanCIS-Niner - Batangas</t>
  </si>
  <si>
    <t>Burlington English, Kollam</t>
  </si>
  <si>
    <t>Ebek Trivandrum</t>
  </si>
  <si>
    <t>ExamHub - Auckland</t>
  </si>
  <si>
    <t>MeritTrac - Bangalore</t>
  </si>
  <si>
    <t>Prometric - Ernakulam</t>
  </si>
  <si>
    <t>VP Formação​</t>
  </si>
  <si>
    <t>ILSC Brisbane</t>
  </si>
  <si>
    <t>Prometric - Kottayam</t>
  </si>
  <si>
    <t>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</si>
</sst>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General"/>
    <numFmt numFmtId="165" formatCode="[$-C09]d\ mmmm"/>
    <numFmt numFmtId="166" formatCode="[$-C09]mmmm\ d"/>
    <numFmt numFmtId="167" formatCode="d\ mmm\ yy"/>
    <numFmt numFmtId="168" formatCode="[$-C09]d\ mmm"/>
  </numFmts>
  <fonts count="28" x14ac:knownFonts="1">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font>
    <font>
      <u/>
      <sz val="11"/>
      <color theme="10"/>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name val="Calibri"/>
      <family val="2"/>
      <scheme val="minor"/>
    </font>
    <font>
      <sz val="12"/>
      <color rgb="FFFF0000"/>
      <name val="Calibri"/>
      <family val="2"/>
      <scheme val="minor"/>
    </font>
    <font>
      <sz val="11"/>
      <color theme="4" tint="-0.249977111117893"/>
      <name val="Calibri"/>
      <family val="2"/>
      <scheme val="minor"/>
    </font>
    <font>
      <i/>
      <sz val="11"/>
      <color theme="1"/>
      <name val="Calibri"/>
      <family val="2"/>
      <scheme val="minor"/>
    </font>
    <font>
      <b/>
      <sz val="16"/>
      <color rgb="FF3366FF"/>
      <name val="Arial"/>
      <family val="2"/>
    </font>
    <font>
      <b/>
      <sz val="11"/>
      <color rgb="FF000000"/>
      <name val="Arial"/>
      <family val="2"/>
    </font>
    <font>
      <b/>
      <sz val="12"/>
      <color theme="0"/>
      <name val="Arial"/>
      <family val="2"/>
    </font>
    <font>
      <b/>
      <sz val="11"/>
      <color theme="1"/>
      <name val="Arial"/>
      <family val="2"/>
    </font>
    <font>
      <sz val="11"/>
      <color theme="1"/>
      <name val="Arial"/>
      <family val="2"/>
    </font>
    <font>
      <b/>
      <sz val="11"/>
      <color theme="0"/>
      <name val="Arial"/>
      <family val="2"/>
    </font>
    <font>
      <b/>
      <sz val="11"/>
      <name val="Arial"/>
      <family val="2"/>
    </font>
    <font>
      <sz val="11"/>
      <color rgb="FFFFFFFF"/>
      <name val="Calibri"/>
      <family val="2"/>
      <scheme val="minor"/>
    </font>
    <font>
      <b/>
      <sz val="11"/>
      <color rgb="FFFFFFFF"/>
      <name val="Calibri"/>
      <family val="2"/>
      <scheme val="minor"/>
    </font>
    <font>
      <sz val="11"/>
      <color theme="0"/>
      <name val="Arial"/>
      <family val="2"/>
    </font>
    <font>
      <b/>
      <sz val="16"/>
      <color theme="0"/>
      <name val="Arial"/>
      <family val="2"/>
    </font>
    <font>
      <sz val="12"/>
      <color theme="0"/>
      <name val="Arial"/>
      <family val="2"/>
    </font>
    <font>
      <i/>
      <sz val="11"/>
      <color theme="0"/>
      <name val="Arial"/>
      <family val="2"/>
    </font>
    <font>
      <b/>
      <i/>
      <u/>
      <sz val="11"/>
      <color theme="0"/>
      <name val="Arial"/>
      <family val="2"/>
    </font>
    <font>
      <u/>
      <sz val="11"/>
      <color theme="1"/>
      <name val="Arial"/>
      <family val="2"/>
    </font>
    <font>
      <sz val="11"/>
      <color theme="0"/>
      <name val="Calibri"/>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FF"/>
        <bgColor indexed="64"/>
      </patternFill>
    </fill>
    <fill>
      <patternFill patternType="solid">
        <fgColor rgb="FF1F6BFE"/>
        <bgColor indexed="64"/>
      </patternFill>
    </fill>
    <fill>
      <patternFill patternType="solid">
        <fgColor theme="1"/>
        <bgColor indexed="64"/>
      </patternFill>
    </fill>
    <fill>
      <patternFill patternType="solid">
        <fgColor theme="1"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bottom style="medium">
        <color theme="0"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164" fontId="3" fillId="0" borderId="0"/>
    <xf numFmtId="164" fontId="3" fillId="0" borderId="0"/>
    <xf numFmtId="0" fontId="4" fillId="0" borderId="0" applyNumberFormat="0" applyFill="0" applyBorder="0" applyAlignment="0" applyProtection="0"/>
  </cellStyleXfs>
  <cellXfs count="140">
    <xf numFmtId="0" fontId="0" fillId="0" borderId="0" xfId="0"/>
    <xf numFmtId="0" fontId="0" fillId="2" borderId="0" xfId="0" applyFill="1"/>
    <xf numFmtId="0" fontId="5" fillId="2" borderId="0" xfId="0" applyFont="1" applyFill="1" applyAlignment="1">
      <alignment horizontal="center" vertical="center"/>
    </xf>
    <xf numFmtId="0" fontId="5" fillId="2" borderId="0" xfId="0" applyFont="1" applyFill="1"/>
    <xf numFmtId="0" fontId="6" fillId="2" borderId="0" xfId="0" applyFont="1" applyFill="1"/>
    <xf numFmtId="165" fontId="5" fillId="2" borderId="0" xfId="0" quotePrefix="1" applyNumberFormat="1" applyFont="1" applyFill="1"/>
    <xf numFmtId="1" fontId="5" fillId="2" borderId="0" xfId="0" quotePrefix="1" applyNumberFormat="1" applyFont="1" applyFill="1"/>
    <xf numFmtId="14" fontId="5" fillId="2" borderId="0" xfId="0" applyNumberFormat="1" applyFont="1" applyFill="1"/>
    <xf numFmtId="0" fontId="7" fillId="2" borderId="0" xfId="0" applyFont="1" applyFill="1"/>
    <xf numFmtId="168" fontId="5" fillId="2" borderId="0" xfId="0" quotePrefix="1" applyNumberFormat="1" applyFont="1" applyFill="1"/>
    <xf numFmtId="0" fontId="5" fillId="0" borderId="0" xfId="0" applyFont="1"/>
    <xf numFmtId="168" fontId="5" fillId="2" borderId="0" xfId="0" applyNumberFormat="1" applyFont="1" applyFill="1"/>
    <xf numFmtId="15" fontId="5" fillId="2" borderId="0" xfId="0" applyNumberFormat="1" applyFont="1" applyFill="1"/>
    <xf numFmtId="0" fontId="0" fillId="2" borderId="0" xfId="0" applyFill="1" applyAlignment="1">
      <alignment wrapText="1"/>
    </xf>
    <xf numFmtId="0" fontId="11" fillId="2" borderId="0" xfId="0" applyFont="1" applyFill="1"/>
    <xf numFmtId="0" fontId="13" fillId="4" borderId="0" xfId="0" applyFont="1" applyFill="1" applyAlignment="1">
      <alignment wrapText="1"/>
    </xf>
    <xf numFmtId="0" fontId="0" fillId="0" borderId="7" xfId="0" applyBorder="1"/>
    <xf numFmtId="0" fontId="0" fillId="0" borderId="8" xfId="0" applyBorder="1"/>
    <xf numFmtId="0" fontId="0" fillId="0" borderId="9" xfId="0" applyBorder="1"/>
    <xf numFmtId="0" fontId="0" fillId="0" borderId="4" xfId="0" applyBorder="1"/>
    <xf numFmtId="0" fontId="0" fillId="0" borderId="10" xfId="0" applyBorder="1"/>
    <xf numFmtId="0" fontId="0" fillId="2" borderId="0" xfId="0" applyFill="1" applyAlignment="1" applyProtection="1">
      <alignment horizontal="left"/>
      <protection locked="0"/>
    </xf>
    <xf numFmtId="0" fontId="0" fillId="2" borderId="0" xfId="0" applyFill="1" applyAlignment="1" applyProtection="1">
      <alignment horizontal="right"/>
      <protection locked="0"/>
    </xf>
    <xf numFmtId="167" fontId="0" fillId="2" borderId="0" xfId="0" applyNumberFormat="1" applyFill="1" applyAlignment="1" applyProtection="1">
      <alignment horizontal="left" vertical="center"/>
      <protection locked="0"/>
    </xf>
    <xf numFmtId="15" fontId="0" fillId="2" borderId="0" xfId="0" applyNumberFormat="1" applyFill="1" applyProtection="1">
      <protection locked="0"/>
    </xf>
    <xf numFmtId="0" fontId="0" fillId="2" borderId="0" xfId="0" applyFill="1" applyProtection="1">
      <protection locked="0"/>
    </xf>
    <xf numFmtId="0" fontId="19" fillId="5" borderId="0" xfId="0" applyFont="1" applyFill="1"/>
    <xf numFmtId="0" fontId="0" fillId="5" borderId="0" xfId="0" applyFill="1"/>
    <xf numFmtId="0" fontId="20" fillId="5" borderId="0" xfId="0" applyFont="1" applyFill="1" applyAlignment="1">
      <alignment horizontal="left" vertical="top" wrapText="1"/>
    </xf>
    <xf numFmtId="0" fontId="1" fillId="5" borderId="0" xfId="0" applyFont="1" applyFill="1" applyAlignment="1">
      <alignment horizontal="left" vertical="top" wrapText="1"/>
    </xf>
    <xf numFmtId="0" fontId="20" fillId="5" borderId="0" xfId="0" applyFont="1" applyFill="1" applyAlignment="1">
      <alignment vertical="top" wrapText="1"/>
    </xf>
    <xf numFmtId="0" fontId="1" fillId="5" borderId="0" xfId="0" applyFont="1" applyFill="1" applyAlignment="1">
      <alignment vertical="top" wrapText="1"/>
    </xf>
    <xf numFmtId="0" fontId="0" fillId="0" borderId="1" xfId="0" applyBorder="1" applyProtection="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2" borderId="1" xfId="0" applyFill="1" applyBorder="1" applyAlignment="1" applyProtection="1">
      <alignment horizontal="left" wrapText="1"/>
      <protection locked="0"/>
    </xf>
    <xf numFmtId="0" fontId="4" fillId="2" borderId="1" xfId="4" applyFill="1" applyBorder="1" applyAlignment="1" applyProtection="1">
      <alignment horizontal="left" wrapText="1"/>
      <protection locked="0"/>
    </xf>
    <xf numFmtId="167" fontId="0" fillId="2" borderId="1" xfId="0" applyNumberFormat="1" applyFill="1" applyBorder="1" applyAlignment="1" applyProtection="1">
      <alignment horizontal="left" vertical="center" wrapText="1"/>
      <protection locked="0"/>
    </xf>
    <xf numFmtId="0" fontId="0" fillId="2" borderId="1" xfId="0" applyFill="1" applyBorder="1" applyAlignment="1" applyProtection="1">
      <alignment horizontal="center" wrapText="1"/>
      <protection locked="0"/>
    </xf>
    <xf numFmtId="0" fontId="0" fillId="2" borderId="1" xfId="0" applyFill="1" applyBorder="1" applyAlignment="1" applyProtection="1">
      <alignment wrapText="1"/>
      <protection locked="0"/>
    </xf>
    <xf numFmtId="166" fontId="0" fillId="2" borderId="2" xfId="0" applyNumberFormat="1" applyFill="1" applyBorder="1" applyAlignment="1" applyProtection="1">
      <alignment wrapText="1"/>
      <protection locked="0"/>
    </xf>
    <xf numFmtId="15" fontId="0" fillId="2" borderId="2" xfId="0" applyNumberFormat="1" applyFill="1" applyBorder="1" applyAlignment="1" applyProtection="1">
      <alignment wrapText="1"/>
      <protection locked="0"/>
    </xf>
    <xf numFmtId="15" fontId="0" fillId="2" borderId="2" xfId="0" applyNumberFormat="1" applyFill="1" applyBorder="1" applyAlignment="1" applyProtection="1">
      <alignment horizontal="left" wrapText="1"/>
      <protection locked="0"/>
    </xf>
    <xf numFmtId="0" fontId="11" fillId="0" borderId="0" xfId="0" applyFont="1"/>
    <xf numFmtId="0" fontId="5" fillId="2" borderId="0" xfId="0" applyFont="1" applyFill="1" applyAlignment="1">
      <alignment horizontal="center"/>
    </xf>
    <xf numFmtId="0" fontId="0" fillId="2" borderId="0" xfId="0" applyFill="1" applyAlignment="1">
      <alignment horizontal="center"/>
    </xf>
    <xf numFmtId="0" fontId="10" fillId="2" borderId="0" xfId="0" applyFont="1" applyFill="1" applyAlignment="1">
      <alignment wrapText="1"/>
    </xf>
    <xf numFmtId="0" fontId="8" fillId="2" borderId="3" xfId="0" applyFont="1" applyFill="1" applyBorder="1" applyAlignment="1">
      <alignment horizontal="center" wrapText="1"/>
    </xf>
    <xf numFmtId="0" fontId="17" fillId="7" borderId="9" xfId="0" applyFont="1" applyFill="1" applyBorder="1" applyAlignment="1">
      <alignment wrapText="1"/>
    </xf>
    <xf numFmtId="0" fontId="15" fillId="0" borderId="7" xfId="0" applyFont="1" applyBorder="1"/>
    <xf numFmtId="0" fontId="15" fillId="0" borderId="0" xfId="0" applyFont="1"/>
    <xf numFmtId="0" fontId="15" fillId="0" borderId="8" xfId="0" applyFont="1" applyBorder="1"/>
    <xf numFmtId="0" fontId="0" fillId="2" borderId="0" xfId="0" applyFill="1" applyAlignment="1">
      <alignment vertical="center" wrapText="1"/>
    </xf>
    <xf numFmtId="0" fontId="0" fillId="2" borderId="0" xfId="0" applyFill="1" applyAlignment="1">
      <alignment vertical="center"/>
    </xf>
    <xf numFmtId="0" fontId="17" fillId="6" borderId="14" xfId="0" applyFont="1" applyFill="1" applyBorder="1" applyAlignment="1">
      <alignment wrapText="1"/>
    </xf>
    <xf numFmtId="0" fontId="23" fillId="2" borderId="0" xfId="0" applyFont="1" applyFill="1" applyAlignment="1">
      <alignment horizontal="left" vertical="center" wrapText="1"/>
    </xf>
    <xf numFmtId="0" fontId="8" fillId="2" borderId="0" xfId="0" applyFont="1" applyFill="1" applyAlignment="1">
      <alignment horizontal="center" wrapText="1"/>
    </xf>
    <xf numFmtId="0" fontId="17" fillId="6" borderId="15"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2" xfId="0" applyBorder="1" applyProtection="1">
      <protection locked="0"/>
    </xf>
    <xf numFmtId="0" fontId="6" fillId="6" borderId="3" xfId="0" applyFont="1" applyFill="1" applyBorder="1" applyAlignment="1">
      <alignment horizontal="center" vertical="center"/>
    </xf>
    <xf numFmtId="0" fontId="17" fillId="6" borderId="5" xfId="0" applyFont="1" applyFill="1" applyBorder="1" applyAlignment="1">
      <alignment horizontal="center" vertical="center" wrapText="1"/>
    </xf>
    <xf numFmtId="0" fontId="17" fillId="6" borderId="5" xfId="0" applyFont="1" applyFill="1" applyBorder="1" applyAlignment="1">
      <alignment horizontal="center" vertical="center"/>
    </xf>
    <xf numFmtId="167" fontId="17" fillId="6" borderId="5" xfId="0" applyNumberFormat="1" applyFont="1" applyFill="1" applyBorder="1" applyAlignment="1">
      <alignment horizontal="center" vertical="center" wrapText="1"/>
    </xf>
    <xf numFmtId="14" fontId="17" fillId="6" borderId="5" xfId="0" applyNumberFormat="1" applyFont="1" applyFill="1" applyBorder="1" applyAlignment="1">
      <alignment horizontal="center" vertical="center" wrapText="1"/>
    </xf>
    <xf numFmtId="167" fontId="17" fillId="6" borderId="6" xfId="0" applyNumberFormat="1" applyFont="1" applyFill="1" applyBorder="1" applyAlignment="1">
      <alignment horizontal="center" vertical="center" wrapText="1"/>
    </xf>
    <xf numFmtId="0" fontId="0" fillId="2" borderId="19" xfId="0" applyFill="1" applyBorder="1" applyAlignment="1" applyProtection="1">
      <alignment wrapText="1"/>
      <protection locked="0"/>
    </xf>
    <xf numFmtId="0" fontId="0" fillId="2" borderId="0" xfId="0" applyFill="1" applyAlignment="1" applyProtection="1">
      <alignment horizontal="left" wrapText="1"/>
      <protection locked="0"/>
    </xf>
    <xf numFmtId="15" fontId="0" fillId="2" borderId="24" xfId="0" applyNumberFormat="1" applyFill="1" applyBorder="1" applyAlignment="1" applyProtection="1">
      <alignment horizontal="left" wrapText="1"/>
      <protection locked="0"/>
    </xf>
    <xf numFmtId="15" fontId="0" fillId="2" borderId="25" xfId="0" applyNumberFormat="1" applyFill="1" applyBorder="1" applyAlignment="1" applyProtection="1">
      <alignment horizontal="left" wrapText="1"/>
      <protection locked="0"/>
    </xf>
    <xf numFmtId="167" fontId="0" fillId="2" borderId="21" xfId="0" applyNumberFormat="1" applyFill="1" applyBorder="1" applyAlignment="1" applyProtection="1">
      <alignment horizontal="left" vertical="center" wrapText="1"/>
      <protection locked="0"/>
    </xf>
    <xf numFmtId="15" fontId="0" fillId="2" borderId="25" xfId="0" applyNumberFormat="1" applyFill="1" applyBorder="1" applyAlignment="1" applyProtection="1">
      <alignment wrapText="1"/>
      <protection locked="0"/>
    </xf>
    <xf numFmtId="15" fontId="0" fillId="2" borderId="26" xfId="0" applyNumberFormat="1" applyFill="1" applyBorder="1" applyAlignment="1" applyProtection="1">
      <alignment horizontal="left" wrapText="1"/>
      <protection locked="0"/>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17" fillId="6" borderId="3" xfId="0" applyFont="1" applyFill="1" applyBorder="1" applyAlignment="1">
      <alignment horizontal="center" vertical="center" wrapText="1"/>
    </xf>
    <xf numFmtId="0" fontId="0" fillId="2" borderId="23" xfId="0" applyFill="1" applyBorder="1" applyAlignment="1" applyProtection="1">
      <alignment horizontal="right" wrapText="1"/>
      <protection locked="0"/>
    </xf>
    <xf numFmtId="0" fontId="0" fillId="2" borderId="18" xfId="0" applyFill="1" applyBorder="1" applyAlignment="1" applyProtection="1">
      <alignment horizontal="right" wrapText="1"/>
      <protection locked="0"/>
    </xf>
    <xf numFmtId="0" fontId="0" fillId="2" borderId="20" xfId="0" applyFill="1" applyBorder="1" applyAlignment="1" applyProtection="1">
      <alignment horizontal="right" wrapText="1"/>
      <protection locked="0"/>
    </xf>
    <xf numFmtId="0" fontId="16" fillId="0" borderId="17" xfId="0" applyFont="1" applyBorder="1" applyAlignment="1">
      <alignment horizontal="left" vertical="top" wrapText="1"/>
    </xf>
    <xf numFmtId="14" fontId="16" fillId="0" borderId="18"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left" vertical="top" wrapText="1"/>
    </xf>
    <xf numFmtId="0" fontId="16" fillId="0" borderId="1" xfId="0" applyFont="1" applyBorder="1" applyAlignment="1">
      <alignment horizontal="center"/>
    </xf>
    <xf numFmtId="14" fontId="16" fillId="0" borderId="18" xfId="0" applyNumberFormat="1" applyFont="1" applyBorder="1" applyAlignment="1">
      <alignment horizontal="center" vertical="top"/>
    </xf>
    <xf numFmtId="0" fontId="16" fillId="0" borderId="1" xfId="0" applyFont="1" applyBorder="1" applyAlignment="1">
      <alignment horizontal="center" vertical="top"/>
    </xf>
    <xf numFmtId="14" fontId="16" fillId="0" borderId="20" xfId="0" applyNumberFormat="1" applyFont="1" applyBorder="1" applyAlignment="1">
      <alignment horizontal="center" vertical="top"/>
    </xf>
    <xf numFmtId="0" fontId="16" fillId="0" borderId="21" xfId="0" applyFont="1" applyBorder="1" applyAlignment="1">
      <alignment horizontal="center" vertical="top"/>
    </xf>
    <xf numFmtId="0" fontId="16" fillId="0" borderId="22" xfId="0" applyFont="1" applyBorder="1" applyAlignment="1">
      <alignment horizontal="left" vertical="top" wrapText="1"/>
    </xf>
    <xf numFmtId="0" fontId="17" fillId="7" borderId="3" xfId="0" applyFont="1" applyFill="1" applyBorder="1" applyAlignment="1">
      <alignment wrapText="1"/>
    </xf>
    <xf numFmtId="0" fontId="16" fillId="7" borderId="5" xfId="0" applyFont="1" applyFill="1" applyBorder="1"/>
    <xf numFmtId="0" fontId="16" fillId="7" borderId="6" xfId="0" applyFont="1" applyFill="1" applyBorder="1"/>
    <xf numFmtId="0" fontId="21" fillId="7" borderId="4" xfId="0" applyFont="1" applyFill="1" applyBorder="1"/>
    <xf numFmtId="0" fontId="21" fillId="7" borderId="10" xfId="0" applyFont="1" applyFill="1" applyBorder="1"/>
    <xf numFmtId="0" fontId="16" fillId="0" borderId="7" xfId="0" applyFont="1" applyBorder="1"/>
    <xf numFmtId="0" fontId="16" fillId="0" borderId="0" xfId="0" applyFont="1"/>
    <xf numFmtId="0" fontId="16" fillId="0" borderId="8" xfId="0" applyFont="1" applyBorder="1"/>
    <xf numFmtId="0" fontId="16" fillId="3" borderId="7" xfId="0" applyFont="1" applyFill="1" applyBorder="1" applyProtection="1">
      <protection locked="0"/>
    </xf>
    <xf numFmtId="0" fontId="12" fillId="2" borderId="0" xfId="0" applyFont="1" applyFill="1" applyAlignment="1">
      <alignment horizontal="left" vertical="center" wrapText="1"/>
    </xf>
    <xf numFmtId="0" fontId="1" fillId="2" borderId="0" xfId="0" applyFont="1" applyFill="1" applyAlignment="1">
      <alignment horizontal="right" vertical="center" wrapText="1"/>
    </xf>
    <xf numFmtId="166" fontId="0" fillId="2" borderId="30" xfId="0" applyNumberFormat="1" applyFill="1" applyBorder="1" applyAlignment="1" applyProtection="1">
      <alignment wrapText="1"/>
      <protection locked="0"/>
    </xf>
    <xf numFmtId="0" fontId="0" fillId="2" borderId="18" xfId="0" applyFill="1" applyBorder="1" applyAlignment="1" applyProtection="1">
      <alignment horizontal="right"/>
      <protection locked="0"/>
    </xf>
    <xf numFmtId="0" fontId="8" fillId="8" borderId="0" xfId="0" applyFont="1" applyFill="1" applyAlignment="1">
      <alignment horizontal="center" wrapText="1"/>
    </xf>
    <xf numFmtId="0" fontId="23" fillId="8" borderId="0" xfId="0" applyFont="1" applyFill="1" applyAlignment="1">
      <alignment horizontal="left" vertical="center" wrapText="1"/>
    </xf>
    <xf numFmtId="0" fontId="10" fillId="8" borderId="0" xfId="0" applyFont="1" applyFill="1" applyAlignment="1">
      <alignment wrapText="1"/>
    </xf>
    <xf numFmtId="0" fontId="0" fillId="8" borderId="0" xfId="0" applyFill="1" applyAlignment="1">
      <alignment vertical="center" wrapText="1"/>
    </xf>
    <xf numFmtId="0" fontId="0" fillId="8" borderId="0" xfId="0" applyFill="1" applyAlignment="1">
      <alignment vertical="center"/>
    </xf>
    <xf numFmtId="0" fontId="9" fillId="8" borderId="0" xfId="0" applyFont="1" applyFill="1" applyAlignment="1">
      <alignment horizontal="center" vertical="center"/>
    </xf>
    <xf numFmtId="0" fontId="18" fillId="8" borderId="0" xfId="0" applyFont="1" applyFill="1" applyAlignment="1">
      <alignment horizontal="center" vertical="center"/>
    </xf>
    <xf numFmtId="0" fontId="17" fillId="8" borderId="0" xfId="0" applyFont="1" applyFill="1" applyAlignment="1" applyProtection="1">
      <alignment horizontal="left" vertical="center" wrapText="1"/>
      <protection locked="0"/>
    </xf>
    <xf numFmtId="0" fontId="17" fillId="8" borderId="0" xfId="0" applyFont="1" applyFill="1" applyAlignment="1">
      <alignment horizontal="left" vertical="center"/>
    </xf>
    <xf numFmtId="14" fontId="6" fillId="2" borderId="0" xfId="0" applyNumberFormat="1" applyFont="1" applyFill="1"/>
    <xf numFmtId="0" fontId="27" fillId="2" borderId="0" xfId="0" applyFont="1" applyFill="1"/>
    <xf numFmtId="14" fontId="16" fillId="0" borderId="0" xfId="0" applyNumberFormat="1" applyFont="1" applyAlignment="1">
      <alignment horizontal="center" vertical="top"/>
    </xf>
    <xf numFmtId="0" fontId="16" fillId="0" borderId="0" xfId="0" applyFont="1" applyAlignment="1">
      <alignment horizontal="center" vertical="top"/>
    </xf>
    <xf numFmtId="0" fontId="16" fillId="0" borderId="0" xfId="0" applyFont="1" applyAlignment="1">
      <alignment horizontal="left" vertical="top" wrapText="1"/>
    </xf>
    <xf numFmtId="0" fontId="17" fillId="7" borderId="3"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14" fontId="16" fillId="0" borderId="15" xfId="0" applyNumberFormat="1" applyFont="1" applyBorder="1" applyAlignment="1">
      <alignment horizontal="center" vertical="top"/>
    </xf>
    <xf numFmtId="0" fontId="16" fillId="0" borderId="16" xfId="0" applyFont="1" applyBorder="1" applyAlignment="1">
      <alignment horizontal="center" vertical="top"/>
    </xf>
    <xf numFmtId="14" fontId="16" fillId="0" borderId="23" xfId="0" applyNumberFormat="1"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left" vertical="top" wrapText="1"/>
    </xf>
    <xf numFmtId="0" fontId="1" fillId="2" borderId="0" xfId="0" applyFont="1" applyFill="1" applyAlignment="1">
      <alignment horizontal="left" vertical="center" wrapText="1"/>
    </xf>
    <xf numFmtId="0" fontId="1" fillId="3" borderId="0" xfId="0" applyFont="1" applyFill="1" applyAlignment="1">
      <alignment horizontal="center" vertical="center" wrapText="1"/>
    </xf>
    <xf numFmtId="0" fontId="14" fillId="8" borderId="0" xfId="0" applyFont="1" applyFill="1" applyAlignment="1" applyProtection="1">
      <alignment horizontal="left" vertical="center"/>
      <protection locked="0"/>
    </xf>
    <xf numFmtId="0" fontId="0" fillId="2" borderId="0" xfId="0" applyFill="1" applyAlignment="1">
      <alignment vertical="center" wrapText="1"/>
    </xf>
    <xf numFmtId="0" fontId="0" fillId="2" borderId="0" xfId="0" applyFill="1" applyAlignment="1">
      <alignment vertical="center"/>
    </xf>
    <xf numFmtId="0" fontId="22"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6" fillId="3" borderId="0" xfId="0" applyFont="1" applyFill="1" applyAlignment="1">
      <alignment vertical="center" wrapText="1"/>
    </xf>
  </cellXfs>
  <cellStyles count="5">
    <cellStyle name="Excel Built-in Normal" xfId="1" xr:uid="{E8CE1AB2-5969-4214-B221-9158190864D9}"/>
    <cellStyle name="Excel Built-in Normal 1" xfId="2" xr:uid="{1746CD18-ECB2-44F3-9D1E-0D872142DDF4}"/>
    <cellStyle name="Excel Built-in Normal 4" xfId="3" xr:uid="{D1B23670-2487-4571-A51A-2A0D988B7C1E}"/>
    <cellStyle name="Hyperlink" xfId="4" builtinId="8"/>
    <cellStyle name="Normal" xfId="0" builtinId="0"/>
  </cellStyles>
  <dxfs count="14">
    <dxf>
      <font>
        <b/>
        <i val="0"/>
        <color theme="1"/>
      </font>
      <fill>
        <patternFill>
          <bgColor theme="4" tint="0.79998168889431442"/>
        </patternFill>
      </fill>
      <border>
        <left style="thin">
          <color auto="1"/>
        </left>
        <right style="thin">
          <color auto="1"/>
        </right>
        <top style="thin">
          <color auto="1"/>
        </top>
        <bottom style="thin">
          <color auto="1"/>
        </bottom>
      </border>
    </dxf>
    <dxf>
      <fill>
        <patternFill>
          <bgColor theme="4" tint="0.59996337778862885"/>
        </patternFill>
      </fill>
    </dxf>
    <dxf>
      <font>
        <b/>
        <i/>
        <color theme="0"/>
      </font>
      <fill>
        <patternFill>
          <bgColor rgb="FFFF0000"/>
        </patternFill>
      </fill>
    </dxf>
    <dxf>
      <font>
        <b/>
        <i/>
        <color theme="0"/>
      </font>
      <fill>
        <patternFill>
          <bgColor theme="4"/>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b/>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dxf>
    <dxf>
      <font>
        <b val="0"/>
        <i val="0"/>
        <strike val="0"/>
        <condense val="0"/>
        <extend val="0"/>
        <outline val="0"/>
        <shadow val="0"/>
        <u val="none"/>
        <vertAlign val="baseline"/>
        <sz val="11"/>
        <color theme="0"/>
        <name val="Calibri"/>
        <family val="2"/>
        <scheme val="minor"/>
      </font>
      <fill>
        <patternFill patternType="solid">
          <fgColor indexed="64"/>
          <bgColor theme="0"/>
        </patternFill>
      </fill>
    </dxf>
    <dxf>
      <font>
        <b val="0"/>
        <i val="0"/>
        <strike val="0"/>
        <condense val="0"/>
        <extend val="0"/>
        <outline val="0"/>
        <shadow val="0"/>
        <u val="none"/>
        <vertAlign val="baseline"/>
        <sz val="11"/>
        <color theme="0"/>
        <name val="Calibri"/>
        <family val="2"/>
        <scheme val="minor"/>
      </font>
      <fill>
        <patternFill patternType="solid">
          <fgColor indexed="64"/>
          <bgColor theme="0"/>
        </patternFill>
      </fill>
    </dxf>
    <dxf>
      <font>
        <b val="0"/>
        <i val="0"/>
        <strike val="0"/>
        <condense val="0"/>
        <extend val="0"/>
        <outline val="0"/>
        <shadow val="0"/>
        <u val="none"/>
        <vertAlign val="baseline"/>
        <sz val="11"/>
        <color theme="0"/>
        <name val="Calibri"/>
        <family val="2"/>
        <scheme val="minor"/>
      </font>
      <fill>
        <patternFill patternType="solid">
          <fgColor indexed="64"/>
          <bgColor theme="0"/>
        </patternFill>
      </fill>
    </dxf>
    <dxf>
      <font>
        <b val="0"/>
        <i val="0"/>
        <strike val="0"/>
        <condense val="0"/>
        <extend val="0"/>
        <outline val="0"/>
        <shadow val="0"/>
        <u val="none"/>
        <vertAlign val="baseline"/>
        <sz val="11"/>
        <color theme="0"/>
        <name val="Calibri"/>
        <family val="2"/>
        <scheme val="minor"/>
      </font>
      <fill>
        <patternFill patternType="solid">
          <fgColor indexed="64"/>
          <bgColor theme="0"/>
        </patternFill>
      </fill>
    </dxf>
  </dxfs>
  <tableStyles count="0" defaultTableStyle="TableStyleMedium2" defaultPivotStyle="PivotStyleLight16"/>
  <colors>
    <mruColors>
      <color rgb="FF1F6BFE"/>
      <color rgb="FF12BA6E"/>
      <color rgb="FFA659F3"/>
      <color rgb="FFFFCF37"/>
      <color rgb="FFC300D2"/>
      <color rgb="FF3366FF"/>
      <color rgb="FF0000FF"/>
      <color rgb="FFFFFFFF"/>
      <color rgb="FFA3B9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291789</xdr:colOff>
      <xdr:row>2</xdr:row>
      <xdr:rowOff>89903</xdr:rowOff>
    </xdr:from>
    <xdr:to>
      <xdr:col>9</xdr:col>
      <xdr:colOff>1374589</xdr:colOff>
      <xdr:row>4</xdr:row>
      <xdr:rowOff>7472</xdr:rowOff>
    </xdr:to>
    <xdr:sp macro="" textlink="">
      <xdr:nvSpPr>
        <xdr:cNvPr id="8" name="TextBox 7">
          <a:extLst>
            <a:ext uri="{FF2B5EF4-FFF2-40B4-BE49-F238E27FC236}">
              <a16:creationId xmlns:a16="http://schemas.microsoft.com/office/drawing/2014/main" id="{D6DCF46E-539D-D665-5A0D-D4AE3F5419C8}"/>
            </a:ext>
          </a:extLst>
        </xdr:cNvPr>
        <xdr:cNvSpPr txBox="1"/>
      </xdr:nvSpPr>
      <xdr:spPr>
        <a:xfrm>
          <a:off x="291789" y="1501844"/>
          <a:ext cx="12990918" cy="1269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solidFill>
                <a:schemeClr val="bg1"/>
              </a:solidFill>
              <a:latin typeface="Arial" panose="020B0604020202020204" pitchFamily="34" charset="0"/>
              <a:cs typeface="Arial" panose="020B0604020202020204" pitchFamily="34" charset="0"/>
            </a:rPr>
            <a:t>Please</a:t>
          </a:r>
          <a:r>
            <a:rPr lang="en-AU" sz="1100" b="1" baseline="0">
              <a:solidFill>
                <a:schemeClr val="bg1"/>
              </a:solidFill>
              <a:latin typeface="Arial" panose="020B0604020202020204" pitchFamily="34" charset="0"/>
              <a:cs typeface="Arial" panose="020B0604020202020204" pitchFamily="34" charset="0"/>
            </a:rPr>
            <a:t> f</a:t>
          </a:r>
          <a:r>
            <a:rPr lang="en-AU" sz="1100" b="1">
              <a:solidFill>
                <a:schemeClr val="bg1"/>
              </a:solidFill>
              <a:latin typeface="Arial" panose="020B0604020202020204" pitchFamily="34" charset="0"/>
              <a:cs typeface="Arial" panose="020B0604020202020204" pitchFamily="34" charset="0"/>
            </a:rPr>
            <a:t>ollow</a:t>
          </a:r>
          <a:r>
            <a:rPr lang="en-AU" sz="1100" b="1" baseline="0">
              <a:solidFill>
                <a:schemeClr val="bg1"/>
              </a:solidFill>
              <a:latin typeface="Arial" panose="020B0604020202020204" pitchFamily="34" charset="0"/>
              <a:cs typeface="Arial" panose="020B0604020202020204" pitchFamily="34" charset="0"/>
            </a:rPr>
            <a:t> these </a:t>
          </a:r>
          <a:r>
            <a:rPr lang="en-AU" sz="1100" b="1">
              <a:solidFill>
                <a:schemeClr val="bg1"/>
              </a:solidFill>
              <a:latin typeface="Arial" panose="020B0604020202020204" pitchFamily="34" charset="0"/>
              <a:cs typeface="Arial" panose="020B0604020202020204" pitchFamily="34" charset="0"/>
            </a:rPr>
            <a:t>steps </a:t>
          </a:r>
          <a:r>
            <a:rPr lang="en-AU" sz="1100" b="1" baseline="0">
              <a:solidFill>
                <a:schemeClr val="bg1"/>
              </a:solidFill>
              <a:latin typeface="Arial" panose="020B0604020202020204" pitchFamily="34" charset="0"/>
              <a:cs typeface="Arial" panose="020B0604020202020204" pitchFamily="34" charset="0"/>
            </a:rPr>
            <a:t>to ensure all the required information is provided:</a:t>
          </a:r>
        </a:p>
        <a:p>
          <a:pPr algn="l"/>
          <a:endParaRPr lang="en-AU" sz="1100" baseline="0">
            <a:solidFill>
              <a:schemeClr val="bg1"/>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AU" sz="1100">
              <a:solidFill>
                <a:schemeClr val="bg1"/>
              </a:solidFill>
              <a:latin typeface="Arial" panose="020B0604020202020204" pitchFamily="34" charset="0"/>
              <a:cs typeface="Arial" panose="020B0604020202020204" pitchFamily="34" charset="0"/>
            </a:rPr>
            <a:t>Enter the</a:t>
          </a:r>
          <a:r>
            <a:rPr lang="en-AU" sz="1100" baseline="0">
              <a:solidFill>
                <a:schemeClr val="bg1"/>
              </a:solidFill>
              <a:latin typeface="Arial" panose="020B0604020202020204" pitchFamily="34" charset="0"/>
              <a:cs typeface="Arial" panose="020B0604020202020204" pitchFamily="34" charset="0"/>
            </a:rPr>
            <a:t> booking details for all </a:t>
          </a:r>
          <a:r>
            <a:rPr lang="en-AU" sz="1100">
              <a:solidFill>
                <a:schemeClr val="bg1"/>
              </a:solidFill>
              <a:latin typeface="Arial" panose="020B0604020202020204" pitchFamily="34" charset="0"/>
              <a:cs typeface="Arial" panose="020B0604020202020204" pitchFamily="34" charset="0"/>
            </a:rPr>
            <a:t>candidates you wish to book</a:t>
          </a:r>
          <a:r>
            <a:rPr lang="en-AU" sz="1100" baseline="0">
              <a:solidFill>
                <a:schemeClr val="bg1"/>
              </a:solidFill>
              <a:latin typeface="Arial" panose="020B0604020202020204" pitchFamily="34" charset="0"/>
              <a:cs typeface="Arial" panose="020B0604020202020204" pitchFamily="34" charset="0"/>
            </a:rPr>
            <a:t> for OET Test on Paper.</a:t>
          </a:r>
          <a:endParaRPr lang="en-AU" sz="1100">
            <a:solidFill>
              <a:schemeClr val="bg1"/>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AU" sz="1100">
              <a:solidFill>
                <a:schemeClr val="bg1"/>
              </a:solidFill>
              <a:latin typeface="Arial" panose="020B0604020202020204" pitchFamily="34" charset="0"/>
              <a:cs typeface="Arial" panose="020B0604020202020204" pitchFamily="34" charset="0"/>
            </a:rPr>
            <a:t>Ensure any email addresses provided are those </a:t>
          </a:r>
          <a:r>
            <a:rPr lang="en-AU" sz="1100" b="1">
              <a:solidFill>
                <a:schemeClr val="bg1"/>
              </a:solidFill>
              <a:latin typeface="Arial" panose="020B0604020202020204" pitchFamily="34" charset="0"/>
              <a:cs typeface="Arial" panose="020B0604020202020204" pitchFamily="34" charset="0"/>
            </a:rPr>
            <a:t>candidates used to register with OET</a:t>
          </a:r>
          <a:r>
            <a:rPr lang="en-AU" sz="1100">
              <a:solidFill>
                <a:schemeClr val="bg1"/>
              </a:solidFill>
              <a:latin typeface="Arial" panose="020B0604020202020204" pitchFamily="34" charset="0"/>
              <a:cs typeface="Arial" panose="020B0604020202020204" pitchFamily="34" charset="0"/>
            </a:rPr>
            <a:t> (at https://registration.myoet.com/login). </a:t>
          </a:r>
        </a:p>
        <a:p>
          <a:pPr marL="171450" indent="-171450">
            <a:buFont typeface="Arial" panose="020B0604020202020204" pitchFamily="34" charset="0"/>
            <a:buChar char="•"/>
          </a:pPr>
          <a:r>
            <a:rPr lang="en-AU" sz="1100">
              <a:solidFill>
                <a:schemeClr val="bg1"/>
              </a:solidFill>
              <a:latin typeface="Arial" panose="020B0604020202020204" pitchFamily="34" charset="0"/>
              <a:cs typeface="Arial" panose="020B0604020202020204" pitchFamily="34" charset="0"/>
            </a:rPr>
            <a:t>Fill out columns B to J for</a:t>
          </a:r>
          <a:r>
            <a:rPr lang="en-AU" sz="1100" baseline="0">
              <a:solidFill>
                <a:schemeClr val="bg1"/>
              </a:solidFill>
              <a:latin typeface="Arial" panose="020B0604020202020204" pitchFamily="34" charset="0"/>
              <a:cs typeface="Arial" panose="020B0604020202020204" pitchFamily="34" charset="0"/>
            </a:rPr>
            <a:t> all </a:t>
          </a:r>
          <a:r>
            <a:rPr lang="en-AU" sz="1100">
              <a:solidFill>
                <a:schemeClr val="bg1"/>
              </a:solidFill>
              <a:latin typeface="Arial" panose="020B0604020202020204" pitchFamily="34" charset="0"/>
              <a:cs typeface="Arial" panose="020B0604020202020204" pitchFamily="34" charset="0"/>
            </a:rPr>
            <a:t>candidates - you </a:t>
          </a:r>
          <a:r>
            <a:rPr lang="en-AU" sz="1100" b="1">
              <a:solidFill>
                <a:schemeClr val="bg1"/>
              </a:solidFill>
              <a:latin typeface="Arial" panose="020B0604020202020204" pitchFamily="34" charset="0"/>
              <a:cs typeface="Arial" panose="020B0604020202020204" pitchFamily="34" charset="0"/>
            </a:rPr>
            <a:t>must</a:t>
          </a:r>
          <a:r>
            <a:rPr lang="en-AU" sz="1100">
              <a:solidFill>
                <a:schemeClr val="bg1"/>
              </a:solidFill>
              <a:latin typeface="Arial" panose="020B0604020202020204" pitchFamily="34" charset="0"/>
              <a:cs typeface="Arial" panose="020B0604020202020204" pitchFamily="34" charset="0"/>
            </a:rPr>
            <a:t> provide two date and venue options</a:t>
          </a:r>
          <a:r>
            <a:rPr lang="en-AU" sz="1100" baseline="0">
              <a:solidFill>
                <a:schemeClr val="bg1"/>
              </a:solidFill>
              <a:latin typeface="Arial" panose="020B0604020202020204" pitchFamily="34" charset="0"/>
              <a:cs typeface="Arial" panose="020B0604020202020204" pitchFamily="34" charset="0"/>
            </a:rPr>
            <a:t> </a:t>
          </a:r>
          <a:r>
            <a:rPr lang="en-AU" sz="1100">
              <a:solidFill>
                <a:schemeClr val="bg1"/>
              </a:solidFill>
              <a:latin typeface="Arial" panose="020B0604020202020204" pitchFamily="34" charset="0"/>
              <a:cs typeface="Arial" panose="020B0604020202020204" pitchFamily="34" charset="0"/>
            </a:rPr>
            <a:t>that are suitable for your</a:t>
          </a:r>
          <a:r>
            <a:rPr lang="en-AU" sz="1100" baseline="0">
              <a:solidFill>
                <a:schemeClr val="bg1"/>
              </a:solidFill>
              <a:latin typeface="Arial" panose="020B0604020202020204" pitchFamily="34" charset="0"/>
              <a:cs typeface="Arial" panose="020B0604020202020204" pitchFamily="34" charset="0"/>
            </a:rPr>
            <a:t> candidates, as bookings are subject to availability at the time payment is received. If a first date or venue is not available at the time of booking, we will revert to the second option.</a:t>
          </a:r>
        </a:p>
        <a:p>
          <a:pPr marL="171450" indent="-171450">
            <a:buFont typeface="Arial" panose="020B0604020202020204" pitchFamily="34" charset="0"/>
            <a:buChar char="•"/>
          </a:pPr>
          <a:r>
            <a:rPr lang="en-AU" sz="1100" baseline="0">
              <a:solidFill>
                <a:schemeClr val="bg1"/>
              </a:solidFill>
              <a:latin typeface="Arial" panose="020B0604020202020204" pitchFamily="34" charset="0"/>
              <a:cs typeface="Arial" panose="020B0604020202020204" pitchFamily="34" charset="0"/>
            </a:rPr>
            <a:t>If you make any errors or need to contact us regarding your booking, please email us at groupbooking@oet.com.au </a:t>
          </a:r>
          <a:endParaRPr lang="en-AU" sz="11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59764</xdr:colOff>
      <xdr:row>0</xdr:row>
      <xdr:rowOff>7471</xdr:rowOff>
    </xdr:from>
    <xdr:to>
      <xdr:col>2</xdr:col>
      <xdr:colOff>740691</xdr:colOff>
      <xdr:row>1</xdr:row>
      <xdr:rowOff>776942</xdr:rowOff>
    </xdr:to>
    <xdr:pic>
      <xdr:nvPicPr>
        <xdr:cNvPr id="10" name="Picture 9">
          <a:extLst>
            <a:ext uri="{FF2B5EF4-FFF2-40B4-BE49-F238E27FC236}">
              <a16:creationId xmlns:a16="http://schemas.microsoft.com/office/drawing/2014/main" id="{C7249B35-068F-45E3-8057-BF9A4FAA8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64" y="7471"/>
          <a:ext cx="2496280" cy="1389530"/>
        </a:xfrm>
        <a:prstGeom prst="rect">
          <a:avLst/>
        </a:prstGeom>
      </xdr:spPr>
    </xdr:pic>
    <xdr:clientData/>
  </xdr:twoCellAnchor>
  <xdr:twoCellAnchor>
    <xdr:from>
      <xdr:col>2</xdr:col>
      <xdr:colOff>455705</xdr:colOff>
      <xdr:row>1</xdr:row>
      <xdr:rowOff>201706</xdr:rowOff>
    </xdr:from>
    <xdr:to>
      <xdr:col>9</xdr:col>
      <xdr:colOff>1172882</xdr:colOff>
      <xdr:row>1</xdr:row>
      <xdr:rowOff>500530</xdr:rowOff>
    </xdr:to>
    <xdr:sp macro="" textlink="">
      <xdr:nvSpPr>
        <xdr:cNvPr id="11" name="TextBox 10">
          <a:extLst>
            <a:ext uri="{FF2B5EF4-FFF2-40B4-BE49-F238E27FC236}">
              <a16:creationId xmlns:a16="http://schemas.microsoft.com/office/drawing/2014/main" id="{D3A69047-8717-7D14-73B9-43910B7F15DC}"/>
            </a:ext>
          </a:extLst>
        </xdr:cNvPr>
        <xdr:cNvSpPr txBox="1"/>
      </xdr:nvSpPr>
      <xdr:spPr>
        <a:xfrm>
          <a:off x="2271058" y="821765"/>
          <a:ext cx="10809942" cy="298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latin typeface="Arial" panose="020B0604020202020204" pitchFamily="34" charset="0"/>
              <a:cs typeface="Arial" panose="020B0604020202020204" pitchFamily="34" charset="0"/>
            </a:rPr>
            <a:t>Candidate Booking Form - OET Test on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265210</xdr:colOff>
      <xdr:row>2</xdr:row>
      <xdr:rowOff>112059</xdr:rowOff>
    </xdr:from>
    <xdr:to>
      <xdr:col>4</xdr:col>
      <xdr:colOff>410883</xdr:colOff>
      <xdr:row>31</xdr:row>
      <xdr:rowOff>141941</xdr:rowOff>
    </xdr:to>
    <xdr:sp macro="" textlink="">
      <xdr:nvSpPr>
        <xdr:cNvPr id="2" name="TextBox 1">
          <a:extLst>
            <a:ext uri="{FF2B5EF4-FFF2-40B4-BE49-F238E27FC236}">
              <a16:creationId xmlns:a16="http://schemas.microsoft.com/office/drawing/2014/main" id="{FEEDDE6B-E931-6946-47A7-410521282064}"/>
            </a:ext>
          </a:extLst>
        </xdr:cNvPr>
        <xdr:cNvSpPr txBox="1"/>
      </xdr:nvSpPr>
      <xdr:spPr>
        <a:xfrm>
          <a:off x="265210" y="1680883"/>
          <a:ext cx="2596026" cy="572247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tx1"/>
              </a:solidFill>
              <a:latin typeface="Arial" panose="020B0604020202020204" pitchFamily="34" charset="0"/>
              <a:cs typeface="Arial" panose="020B0604020202020204" pitchFamily="34" charset="0"/>
            </a:rPr>
            <a:t>Please read the below information</a:t>
          </a:r>
          <a:r>
            <a:rPr lang="en-AU" sz="1200" b="1" baseline="0">
              <a:solidFill>
                <a:schemeClr val="tx1"/>
              </a:solidFill>
              <a:latin typeface="Arial" panose="020B0604020202020204" pitchFamily="34" charset="0"/>
              <a:cs typeface="Arial" panose="020B0604020202020204" pitchFamily="34" charset="0"/>
            </a:rPr>
            <a:t> </a:t>
          </a:r>
          <a:r>
            <a:rPr lang="en-AU" sz="1200" b="1">
              <a:solidFill>
                <a:schemeClr val="tx1"/>
              </a:solidFill>
              <a:latin typeface="Arial" panose="020B0604020202020204" pitchFamily="34" charset="0"/>
              <a:cs typeface="Arial" panose="020B0604020202020204" pitchFamily="34" charset="0"/>
            </a:rPr>
            <a:t> before proceeding:</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OET at Home is only available in countries where OET on Paper and OET on Computer at venue is </a:t>
          </a:r>
          <a:r>
            <a:rPr lang="en-AU" sz="1100" b="1">
              <a:latin typeface="Arial" panose="020B0604020202020204" pitchFamily="34" charset="0"/>
              <a:cs typeface="Arial" panose="020B0604020202020204" pitchFamily="34" charset="0"/>
            </a:rPr>
            <a:t>not available</a:t>
          </a:r>
          <a:r>
            <a:rPr lang="en-AU" sz="1100">
              <a:latin typeface="Arial" panose="020B0604020202020204" pitchFamily="34" charset="0"/>
              <a:cs typeface="Arial" panose="020B0604020202020204" pitchFamily="34" charset="0"/>
            </a:rPr>
            <a:t>. </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OET on Computer is only available for</a:t>
          </a:r>
          <a:r>
            <a:rPr lang="en-AU" sz="1100" baseline="0">
              <a:latin typeface="Arial" panose="020B0604020202020204" pitchFamily="34" charset="0"/>
              <a:cs typeface="Arial" panose="020B0604020202020204" pitchFamily="34" charset="0"/>
            </a:rPr>
            <a:t> </a:t>
          </a:r>
          <a:r>
            <a:rPr lang="en-AU" sz="1100" b="1">
              <a:latin typeface="Arial" panose="020B0604020202020204" pitchFamily="34" charset="0"/>
              <a:cs typeface="Arial" panose="020B0604020202020204" pitchFamily="34" charset="0"/>
            </a:rPr>
            <a:t>Physiotherapy, Pharmacy, Medicine and Nursing</a:t>
          </a:r>
          <a:r>
            <a:rPr lang="en-AU" sz="1100">
              <a:latin typeface="Arial" panose="020B0604020202020204" pitchFamily="34" charset="0"/>
              <a:cs typeface="Arial" panose="020B0604020202020204" pitchFamily="34" charset="0"/>
            </a:rPr>
            <a:t>.</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By booking OET at Home you acknowledge that your candidates meet the minimum system requirements on our website. They understand that OET will not be responsible for your failure to successfully take OET@Home while using your own device and internet connection, including but not limited to:</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 Connection drop-outs</a:t>
          </a:r>
        </a:p>
        <a:p>
          <a:r>
            <a:rPr lang="en-AU" sz="1100">
              <a:latin typeface="Arial" panose="020B0604020202020204" pitchFamily="34" charset="0"/>
              <a:cs typeface="Arial" panose="020B0604020202020204" pitchFamily="34" charset="0"/>
            </a:rPr>
            <a:t>- Screen freezes</a:t>
          </a:r>
        </a:p>
        <a:p>
          <a:r>
            <a:rPr lang="en-AU" sz="1100">
              <a:latin typeface="Arial" panose="020B0604020202020204" pitchFamily="34" charset="0"/>
              <a:cs typeface="Arial" panose="020B0604020202020204" pitchFamily="34" charset="0"/>
            </a:rPr>
            <a:t>- Inability to hear the audio, and</a:t>
          </a:r>
        </a:p>
        <a:p>
          <a:r>
            <a:rPr lang="en-AU" sz="1100">
              <a:latin typeface="Arial" panose="020B0604020202020204" pitchFamily="34" charset="0"/>
              <a:cs typeface="Arial" panose="020B0604020202020204" pitchFamily="34" charset="0"/>
            </a:rPr>
            <a:t>- Inability to view pdfs in the Reading and Writing sub-tests in your browser Window. </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If you have any concerns or require assistance please email</a:t>
          </a:r>
          <a:r>
            <a:rPr lang="en-AU" sz="1100" baseline="0">
              <a:latin typeface="Arial" panose="020B0604020202020204" pitchFamily="34" charset="0"/>
              <a:cs typeface="Arial" panose="020B0604020202020204" pitchFamily="34" charset="0"/>
            </a:rPr>
            <a:t> us at </a:t>
          </a:r>
          <a:r>
            <a:rPr lang="en-AU" sz="1100">
              <a:latin typeface="Arial" panose="020B0604020202020204" pitchFamily="34" charset="0"/>
              <a:cs typeface="Arial" panose="020B0604020202020204" pitchFamily="34" charset="0"/>
            </a:rPr>
            <a:t> groupbooking@oet.com.au.</a:t>
          </a:r>
        </a:p>
      </xdr:txBody>
    </xdr:sp>
    <xdr:clientData/>
  </xdr:twoCellAnchor>
  <xdr:twoCellAnchor editAs="oneCell">
    <xdr:from>
      <xdr:col>0</xdr:col>
      <xdr:colOff>82178</xdr:colOff>
      <xdr:row>0</xdr:row>
      <xdr:rowOff>86982</xdr:rowOff>
    </xdr:from>
    <xdr:to>
      <xdr:col>4</xdr:col>
      <xdr:colOff>197125</xdr:colOff>
      <xdr:row>1</xdr:row>
      <xdr:rowOff>1156343</xdr:rowOff>
    </xdr:to>
    <xdr:pic>
      <xdr:nvPicPr>
        <xdr:cNvPr id="5" name="Picture 4">
          <a:extLst>
            <a:ext uri="{FF2B5EF4-FFF2-40B4-BE49-F238E27FC236}">
              <a16:creationId xmlns:a16="http://schemas.microsoft.com/office/drawing/2014/main" id="{6737A348-83B7-0E7B-498E-D55198C3E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78" y="86982"/>
          <a:ext cx="2565300" cy="14279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e.McGregor/Downloads/Candidate-Booking-Spreadsheet-UK-Ven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Sheet1"/>
      <sheetName val="Venues-display"/>
      <sheetName val="Venues"/>
      <sheetName val="Professions"/>
      <sheetName val="Dates"/>
      <sheetName val="Candidate-Booking-Spreadsheet-U"/>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B2C559-28D7-4342-B126-8C13780E5E9D}" name="Backlog_Venues" displayName="Backlog_Venues" ref="A166:C190" totalsRowShown="0" headerRowDxfId="13" dataDxfId="12">
  <autoFilter ref="A166:C190" xr:uid="{F84D61A7-AE70-45BC-BE79-39827463F17D}"/>
  <sortState xmlns:xlrd2="http://schemas.microsoft.com/office/spreadsheetml/2017/richdata2" ref="A167:C190">
    <sortCondition ref="B167:B190"/>
    <sortCondition ref="A167:A190"/>
  </sortState>
  <tableColumns count="3">
    <tableColumn id="1" xr3:uid="{3146E410-A5E6-473F-89C5-86C4A835CD58}" name="Backlogged Venues 2020" dataDxfId="11"/>
    <tableColumn id="2" xr3:uid="{C87A5985-7402-44E7-A5D5-E41D143B61B0}" name="Country" dataDxfId="10"/>
    <tableColumn id="3" xr3:uid="{F5DCD14C-4FC8-4213-9BBA-C0B20AAD6057}" name="Concatenated" dataDxfId="9">
      <calculatedColumnFormula>CONCATENATE(B167,", ",A167)</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A445A8-E526-4C31-B4B0-3D670E6150AD}" name="TableVenue" displayName="TableVenue" ref="A1:C163" totalsRowShown="0" headerRowDxfId="8" dataDxfId="7">
  <autoFilter ref="A1:C163" xr:uid="{A537B6C0-EBD9-4A50-BD5F-4986069611B2}"/>
  <sortState xmlns:xlrd2="http://schemas.microsoft.com/office/spreadsheetml/2017/richdata2" ref="A2:C163">
    <sortCondition ref="B1:B163"/>
  </sortState>
  <tableColumns count="3">
    <tableColumn id="1" xr3:uid="{7E11D091-2866-41CA-92D4-26E9D9014251}" name="name" dataDxfId="6"/>
    <tableColumn id="2" xr3:uid="{7DF30F3E-0513-4700-B00E-368F053B54B1}" name="country" dataDxfId="5"/>
    <tableColumn id="3" xr3:uid="{61E2D4B8-C83B-4524-A89E-D86CCE676503}" name="concatenated" dataDxfId="4">
      <calculatedColumnFormula>CONCATENATE(B2,", ",A2)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C950-FC12-4DF4-9A64-A49C89109AF4}">
  <sheetPr codeName="Sheet1">
    <tabColor rgb="FF1F6BFE"/>
  </sheetPr>
  <dimension ref="A1:Z305"/>
  <sheetViews>
    <sheetView tabSelected="1" zoomScale="85" zoomScaleNormal="85" workbookViewId="0">
      <selection activeCell="F6" sqref="F6"/>
    </sheetView>
  </sheetViews>
  <sheetFormatPr defaultColWidth="14" defaultRowHeight="15" x14ac:dyDescent="0.25"/>
  <cols>
    <col min="1" max="1" width="5.28515625" style="46" customWidth="1"/>
    <col min="2" max="2" width="20.7109375" style="22" customWidth="1"/>
    <col min="3" max="5" width="20.5703125" style="21" customWidth="1"/>
    <col min="6" max="7" width="20.5703125" style="23" customWidth="1"/>
    <col min="8" max="8" width="20.5703125" style="24" customWidth="1"/>
    <col min="9" max="10" width="20.5703125" style="25" customWidth="1"/>
    <col min="11" max="11" width="9.5703125" style="1" customWidth="1"/>
    <col min="12" max="17" width="5.7109375" style="1" customWidth="1"/>
    <col min="18" max="16384" width="14" style="1"/>
  </cols>
  <sheetData>
    <row r="1" spans="1:26" s="8" customFormat="1" ht="48.95" customHeight="1" x14ac:dyDescent="0.25">
      <c r="A1" s="48"/>
      <c r="B1" s="56"/>
      <c r="C1" s="47"/>
      <c r="D1" s="135"/>
      <c r="E1" s="136"/>
      <c r="F1" s="136"/>
      <c r="G1" s="136"/>
      <c r="H1" s="136"/>
      <c r="I1" s="136"/>
      <c r="J1" s="136"/>
    </row>
    <row r="2" spans="1:26" s="8" customFormat="1" ht="62.45" customHeight="1" x14ac:dyDescent="0.25">
      <c r="A2" s="57"/>
      <c r="B2" s="56"/>
      <c r="C2" s="47"/>
      <c r="D2" s="53"/>
      <c r="E2" s="54"/>
      <c r="F2" s="54"/>
      <c r="G2" s="54"/>
      <c r="H2" s="54"/>
      <c r="I2" s="54"/>
      <c r="J2" s="54"/>
    </row>
    <row r="3" spans="1:26" s="8" customFormat="1" ht="48.95" customHeight="1" x14ac:dyDescent="0.25">
      <c r="A3" s="110"/>
      <c r="B3" s="111"/>
      <c r="C3" s="112"/>
      <c r="D3" s="113"/>
      <c r="E3" s="114"/>
      <c r="F3" s="114"/>
      <c r="G3" s="114"/>
      <c r="H3" s="114"/>
      <c r="I3" s="114"/>
      <c r="J3" s="114"/>
    </row>
    <row r="4" spans="1:26" ht="65.099999999999994" customHeight="1" thickBot="1" x14ac:dyDescent="0.3">
      <c r="A4" s="115"/>
      <c r="B4" s="116"/>
      <c r="C4" s="117"/>
      <c r="D4" s="118"/>
      <c r="E4" s="134"/>
      <c r="F4" s="134"/>
      <c r="G4" s="134"/>
      <c r="H4" s="134"/>
      <c r="I4" s="134"/>
      <c r="J4" s="134"/>
    </row>
    <row r="5" spans="1:26" s="46" customFormat="1" ht="42.75" customHeight="1" x14ac:dyDescent="0.25">
      <c r="A5" s="67" t="s">
        <v>0</v>
      </c>
      <c r="B5" s="83" t="s">
        <v>1</v>
      </c>
      <c r="C5" s="69" t="s">
        <v>2</v>
      </c>
      <c r="D5" s="68" t="s">
        <v>3</v>
      </c>
      <c r="E5" s="68" t="s">
        <v>4</v>
      </c>
      <c r="F5" s="70" t="s">
        <v>5</v>
      </c>
      <c r="G5" s="70" t="s">
        <v>6</v>
      </c>
      <c r="H5" s="71" t="s">
        <v>7</v>
      </c>
      <c r="I5" s="70" t="s">
        <v>8</v>
      </c>
      <c r="J5" s="72" t="s">
        <v>9</v>
      </c>
      <c r="K5" s="2"/>
      <c r="L5" s="45"/>
    </row>
    <row r="6" spans="1:26" x14ac:dyDescent="0.25">
      <c r="A6" s="80">
        <v>1</v>
      </c>
      <c r="B6" s="109"/>
      <c r="C6" s="36"/>
      <c r="D6" s="37"/>
      <c r="E6" s="36"/>
      <c r="F6" s="38"/>
      <c r="G6" s="38"/>
      <c r="H6" s="108"/>
      <c r="I6" s="39"/>
      <c r="J6" s="73"/>
      <c r="Z6" s="3"/>
    </row>
    <row r="7" spans="1:26" x14ac:dyDescent="0.25">
      <c r="A7" s="81">
        <f>A6+1</f>
        <v>2</v>
      </c>
      <c r="B7" s="84"/>
      <c r="C7" s="36"/>
      <c r="D7" s="37"/>
      <c r="E7" s="36"/>
      <c r="F7" s="38"/>
      <c r="G7" s="38"/>
      <c r="H7" s="41"/>
      <c r="I7" s="40"/>
      <c r="J7" s="73"/>
      <c r="Z7" s="3"/>
    </row>
    <row r="8" spans="1:26" x14ac:dyDescent="0.25">
      <c r="A8" s="81">
        <f t="shared" ref="A8:A71" si="0">A7+1</f>
        <v>3</v>
      </c>
      <c r="B8" s="85"/>
      <c r="C8" s="36"/>
      <c r="D8" s="36"/>
      <c r="E8" s="36"/>
      <c r="F8" s="38"/>
      <c r="G8" s="38"/>
      <c r="H8" s="42"/>
      <c r="I8" s="40"/>
      <c r="J8" s="73"/>
      <c r="Z8" s="3"/>
    </row>
    <row r="9" spans="1:26" x14ac:dyDescent="0.25">
      <c r="A9" s="81">
        <f t="shared" si="0"/>
        <v>4</v>
      </c>
      <c r="B9" s="85"/>
      <c r="C9" s="36"/>
      <c r="D9" s="36"/>
      <c r="E9" s="36"/>
      <c r="F9" s="38"/>
      <c r="G9" s="38"/>
      <c r="H9" s="42"/>
      <c r="I9" s="40"/>
      <c r="J9" s="73"/>
      <c r="Z9" s="3"/>
    </row>
    <row r="10" spans="1:26" x14ac:dyDescent="0.25">
      <c r="A10" s="81">
        <f t="shared" si="0"/>
        <v>5</v>
      </c>
      <c r="B10" s="85"/>
      <c r="C10" s="74"/>
      <c r="D10" s="37"/>
      <c r="E10" s="36"/>
      <c r="F10" s="38"/>
      <c r="G10" s="38"/>
      <c r="H10" s="42"/>
      <c r="I10" s="43"/>
      <c r="J10" s="75"/>
      <c r="Z10" s="3"/>
    </row>
    <row r="11" spans="1:26" x14ac:dyDescent="0.25">
      <c r="A11" s="81">
        <f t="shared" si="0"/>
        <v>6</v>
      </c>
      <c r="B11" s="85"/>
      <c r="C11" s="43"/>
      <c r="D11" s="43"/>
      <c r="E11" s="43"/>
      <c r="F11" s="38"/>
      <c r="G11" s="38"/>
      <c r="H11" s="42"/>
      <c r="I11" s="43"/>
      <c r="J11" s="75"/>
    </row>
    <row r="12" spans="1:26" x14ac:dyDescent="0.25">
      <c r="A12" s="81">
        <f t="shared" si="0"/>
        <v>7</v>
      </c>
      <c r="B12" s="85"/>
      <c r="C12" s="43"/>
      <c r="D12" s="43"/>
      <c r="E12" s="43"/>
      <c r="F12" s="38"/>
      <c r="G12" s="38"/>
      <c r="H12" s="42"/>
      <c r="I12" s="43"/>
      <c r="J12" s="75"/>
    </row>
    <row r="13" spans="1:26" x14ac:dyDescent="0.25">
      <c r="A13" s="81">
        <f t="shared" si="0"/>
        <v>8</v>
      </c>
      <c r="B13" s="85"/>
      <c r="C13" s="43"/>
      <c r="D13" s="43"/>
      <c r="E13" s="43"/>
      <c r="F13" s="38"/>
      <c r="G13" s="38"/>
      <c r="H13" s="42"/>
      <c r="I13" s="43"/>
      <c r="J13" s="75"/>
    </row>
    <row r="14" spans="1:26" x14ac:dyDescent="0.25">
      <c r="A14" s="81">
        <f t="shared" si="0"/>
        <v>9</v>
      </c>
      <c r="B14" s="85"/>
      <c r="C14" s="43"/>
      <c r="D14" s="43"/>
      <c r="E14" s="43"/>
      <c r="F14" s="38"/>
      <c r="G14" s="38"/>
      <c r="H14" s="42"/>
      <c r="I14" s="43"/>
      <c r="J14" s="75"/>
    </row>
    <row r="15" spans="1:26" x14ac:dyDescent="0.25">
      <c r="A15" s="81">
        <f t="shared" si="0"/>
        <v>10</v>
      </c>
      <c r="B15" s="85"/>
      <c r="C15" s="43"/>
      <c r="D15" s="43"/>
      <c r="E15" s="43"/>
      <c r="F15" s="38"/>
      <c r="G15" s="38"/>
      <c r="H15" s="42"/>
      <c r="I15" s="43"/>
      <c r="J15" s="75"/>
    </row>
    <row r="16" spans="1:26" x14ac:dyDescent="0.25">
      <c r="A16" s="81">
        <f t="shared" si="0"/>
        <v>11</v>
      </c>
      <c r="B16" s="85"/>
      <c r="C16" s="43"/>
      <c r="D16" s="43"/>
      <c r="E16" s="43"/>
      <c r="F16" s="38"/>
      <c r="G16" s="38"/>
      <c r="H16" s="42"/>
      <c r="I16" s="43"/>
      <c r="J16" s="75"/>
    </row>
    <row r="17" spans="1:10" x14ac:dyDescent="0.25">
      <c r="A17" s="81">
        <f t="shared" si="0"/>
        <v>12</v>
      </c>
      <c r="B17" s="85"/>
      <c r="C17" s="43"/>
      <c r="D17" s="43"/>
      <c r="E17" s="43"/>
      <c r="F17" s="38"/>
      <c r="G17" s="38"/>
      <c r="H17" s="42"/>
      <c r="I17" s="43"/>
      <c r="J17" s="75"/>
    </row>
    <row r="18" spans="1:10" x14ac:dyDescent="0.25">
      <c r="A18" s="81">
        <f t="shared" si="0"/>
        <v>13</v>
      </c>
      <c r="B18" s="85"/>
      <c r="C18" s="43"/>
      <c r="D18" s="43"/>
      <c r="E18" s="43"/>
      <c r="F18" s="38"/>
      <c r="G18" s="38"/>
      <c r="H18" s="42"/>
      <c r="I18" s="43"/>
      <c r="J18" s="75"/>
    </row>
    <row r="19" spans="1:10" x14ac:dyDescent="0.25">
      <c r="A19" s="81">
        <f t="shared" si="0"/>
        <v>14</v>
      </c>
      <c r="B19" s="85"/>
      <c r="C19" s="43"/>
      <c r="D19" s="43"/>
      <c r="E19" s="43"/>
      <c r="F19" s="38"/>
      <c r="G19" s="38"/>
      <c r="H19" s="42"/>
      <c r="I19" s="43"/>
      <c r="J19" s="75"/>
    </row>
    <row r="20" spans="1:10" x14ac:dyDescent="0.25">
      <c r="A20" s="81">
        <f t="shared" si="0"/>
        <v>15</v>
      </c>
      <c r="B20" s="85"/>
      <c r="C20" s="43"/>
      <c r="D20" s="43"/>
      <c r="E20" s="43"/>
      <c r="F20" s="38"/>
      <c r="G20" s="38"/>
      <c r="H20" s="42"/>
      <c r="I20" s="43"/>
      <c r="J20" s="75"/>
    </row>
    <row r="21" spans="1:10" x14ac:dyDescent="0.25">
      <c r="A21" s="81">
        <f t="shared" si="0"/>
        <v>16</v>
      </c>
      <c r="B21" s="85"/>
      <c r="C21" s="43"/>
      <c r="D21" s="43"/>
      <c r="E21" s="43"/>
      <c r="F21" s="38"/>
      <c r="G21" s="38"/>
      <c r="H21" s="42"/>
      <c r="I21" s="43"/>
      <c r="J21" s="75"/>
    </row>
    <row r="22" spans="1:10" x14ac:dyDescent="0.25">
      <c r="A22" s="81">
        <f t="shared" si="0"/>
        <v>17</v>
      </c>
      <c r="B22" s="85"/>
      <c r="C22" s="43"/>
      <c r="D22" s="43"/>
      <c r="E22" s="43"/>
      <c r="F22" s="38"/>
      <c r="G22" s="38"/>
      <c r="H22" s="42"/>
      <c r="I22" s="43"/>
      <c r="J22" s="75"/>
    </row>
    <row r="23" spans="1:10" x14ac:dyDescent="0.25">
      <c r="A23" s="81">
        <f t="shared" si="0"/>
        <v>18</v>
      </c>
      <c r="B23" s="85"/>
      <c r="C23" s="43"/>
      <c r="D23" s="43"/>
      <c r="E23" s="43"/>
      <c r="F23" s="38"/>
      <c r="G23" s="38"/>
      <c r="H23" s="42"/>
      <c r="I23" s="43"/>
      <c r="J23" s="75"/>
    </row>
    <row r="24" spans="1:10" x14ac:dyDescent="0.25">
      <c r="A24" s="81">
        <f t="shared" si="0"/>
        <v>19</v>
      </c>
      <c r="B24" s="85"/>
      <c r="C24" s="43"/>
      <c r="D24" s="43"/>
      <c r="E24" s="43"/>
      <c r="F24" s="38"/>
      <c r="G24" s="38"/>
      <c r="H24" s="42"/>
      <c r="I24" s="43"/>
      <c r="J24" s="75"/>
    </row>
    <row r="25" spans="1:10" x14ac:dyDescent="0.25">
      <c r="A25" s="81">
        <f t="shared" si="0"/>
        <v>20</v>
      </c>
      <c r="B25" s="85"/>
      <c r="C25" s="43"/>
      <c r="D25" s="43"/>
      <c r="E25" s="43"/>
      <c r="F25" s="38"/>
      <c r="G25" s="38"/>
      <c r="H25" s="42"/>
      <c r="I25" s="43"/>
      <c r="J25" s="75"/>
    </row>
    <row r="26" spans="1:10" x14ac:dyDescent="0.25">
      <c r="A26" s="81">
        <f t="shared" si="0"/>
        <v>21</v>
      </c>
      <c r="B26" s="85"/>
      <c r="C26" s="43"/>
      <c r="D26" s="43"/>
      <c r="E26" s="43"/>
      <c r="F26" s="38"/>
      <c r="G26" s="38"/>
      <c r="H26" s="42"/>
      <c r="I26" s="43"/>
      <c r="J26" s="75"/>
    </row>
    <row r="27" spans="1:10" x14ac:dyDescent="0.25">
      <c r="A27" s="81">
        <f t="shared" si="0"/>
        <v>22</v>
      </c>
      <c r="B27" s="85"/>
      <c r="C27" s="43"/>
      <c r="D27" s="43"/>
      <c r="E27" s="43"/>
      <c r="F27" s="38"/>
      <c r="G27" s="38"/>
      <c r="H27" s="42"/>
      <c r="I27" s="43"/>
      <c r="J27" s="75"/>
    </row>
    <row r="28" spans="1:10" x14ac:dyDescent="0.25">
      <c r="A28" s="81">
        <f t="shared" si="0"/>
        <v>23</v>
      </c>
      <c r="B28" s="85"/>
      <c r="C28" s="43"/>
      <c r="D28" s="43"/>
      <c r="E28" s="43"/>
      <c r="F28" s="38"/>
      <c r="G28" s="38"/>
      <c r="H28" s="42"/>
      <c r="I28" s="43"/>
      <c r="J28" s="75"/>
    </row>
    <row r="29" spans="1:10" x14ac:dyDescent="0.25">
      <c r="A29" s="81">
        <f t="shared" si="0"/>
        <v>24</v>
      </c>
      <c r="B29" s="85"/>
      <c r="C29" s="43"/>
      <c r="D29" s="43"/>
      <c r="E29" s="43"/>
      <c r="F29" s="38"/>
      <c r="G29" s="38"/>
      <c r="H29" s="42"/>
      <c r="I29" s="43"/>
      <c r="J29" s="75"/>
    </row>
    <row r="30" spans="1:10" x14ac:dyDescent="0.25">
      <c r="A30" s="81">
        <f t="shared" si="0"/>
        <v>25</v>
      </c>
      <c r="B30" s="85"/>
      <c r="C30" s="43"/>
      <c r="D30" s="43"/>
      <c r="E30" s="43"/>
      <c r="F30" s="38"/>
      <c r="G30" s="38"/>
      <c r="H30" s="42"/>
      <c r="I30" s="43"/>
      <c r="J30" s="75"/>
    </row>
    <row r="31" spans="1:10" x14ac:dyDescent="0.25">
      <c r="A31" s="81">
        <f t="shared" si="0"/>
        <v>26</v>
      </c>
      <c r="B31" s="85"/>
      <c r="C31" s="43"/>
      <c r="D31" s="43"/>
      <c r="E31" s="43"/>
      <c r="F31" s="38"/>
      <c r="G31" s="38"/>
      <c r="H31" s="42"/>
      <c r="I31" s="43"/>
      <c r="J31" s="75"/>
    </row>
    <row r="32" spans="1:10" x14ac:dyDescent="0.25">
      <c r="A32" s="81">
        <f t="shared" si="0"/>
        <v>27</v>
      </c>
      <c r="B32" s="85"/>
      <c r="C32" s="43"/>
      <c r="D32" s="43"/>
      <c r="E32" s="43"/>
      <c r="F32" s="38"/>
      <c r="G32" s="38"/>
      <c r="H32" s="42"/>
      <c r="I32" s="43"/>
      <c r="J32" s="75"/>
    </row>
    <row r="33" spans="1:10" x14ac:dyDescent="0.25">
      <c r="A33" s="81">
        <f t="shared" si="0"/>
        <v>28</v>
      </c>
      <c r="B33" s="85"/>
      <c r="C33" s="43"/>
      <c r="D33" s="43"/>
      <c r="E33" s="43"/>
      <c r="F33" s="38"/>
      <c r="G33" s="38"/>
      <c r="H33" s="42"/>
      <c r="I33" s="43"/>
      <c r="J33" s="75"/>
    </row>
    <row r="34" spans="1:10" x14ac:dyDescent="0.25">
      <c r="A34" s="81">
        <f t="shared" si="0"/>
        <v>29</v>
      </c>
      <c r="B34" s="85"/>
      <c r="C34" s="43"/>
      <c r="D34" s="43"/>
      <c r="E34" s="43"/>
      <c r="F34" s="38"/>
      <c r="G34" s="38"/>
      <c r="H34" s="42"/>
      <c r="I34" s="43"/>
      <c r="J34" s="75"/>
    </row>
    <row r="35" spans="1:10" x14ac:dyDescent="0.25">
      <c r="A35" s="81">
        <f t="shared" si="0"/>
        <v>30</v>
      </c>
      <c r="B35" s="85"/>
      <c r="C35" s="43"/>
      <c r="D35" s="43"/>
      <c r="E35" s="43"/>
      <c r="F35" s="38"/>
      <c r="G35" s="38"/>
      <c r="H35" s="42"/>
      <c r="I35" s="43"/>
      <c r="J35" s="75"/>
    </row>
    <row r="36" spans="1:10" x14ac:dyDescent="0.25">
      <c r="A36" s="81">
        <f t="shared" si="0"/>
        <v>31</v>
      </c>
      <c r="B36" s="85"/>
      <c r="C36" s="43"/>
      <c r="D36" s="43"/>
      <c r="E36" s="43"/>
      <c r="F36" s="38"/>
      <c r="G36" s="38"/>
      <c r="H36" s="42"/>
      <c r="I36" s="43"/>
      <c r="J36" s="75"/>
    </row>
    <row r="37" spans="1:10" x14ac:dyDescent="0.25">
      <c r="A37" s="81">
        <f t="shared" si="0"/>
        <v>32</v>
      </c>
      <c r="B37" s="85"/>
      <c r="C37" s="43"/>
      <c r="D37" s="43"/>
      <c r="E37" s="43"/>
      <c r="F37" s="38"/>
      <c r="G37" s="38"/>
      <c r="H37" s="42"/>
      <c r="I37" s="43"/>
      <c r="J37" s="75"/>
    </row>
    <row r="38" spans="1:10" x14ac:dyDescent="0.25">
      <c r="A38" s="81">
        <f t="shared" si="0"/>
        <v>33</v>
      </c>
      <c r="B38" s="85"/>
      <c r="C38" s="43"/>
      <c r="D38" s="43"/>
      <c r="E38" s="43"/>
      <c r="F38" s="38"/>
      <c r="G38" s="38"/>
      <c r="H38" s="42"/>
      <c r="I38" s="43"/>
      <c r="J38" s="75"/>
    </row>
    <row r="39" spans="1:10" x14ac:dyDescent="0.25">
      <c r="A39" s="81">
        <f t="shared" si="0"/>
        <v>34</v>
      </c>
      <c r="B39" s="85"/>
      <c r="C39" s="43"/>
      <c r="D39" s="43"/>
      <c r="E39" s="43"/>
      <c r="F39" s="38"/>
      <c r="G39" s="38"/>
      <c r="H39" s="42"/>
      <c r="I39" s="43"/>
      <c r="J39" s="75"/>
    </row>
    <row r="40" spans="1:10" x14ac:dyDescent="0.25">
      <c r="A40" s="81">
        <f t="shared" si="0"/>
        <v>35</v>
      </c>
      <c r="B40" s="85"/>
      <c r="C40" s="43"/>
      <c r="D40" s="43"/>
      <c r="E40" s="43"/>
      <c r="F40" s="38"/>
      <c r="G40" s="38"/>
      <c r="H40" s="42"/>
      <c r="I40" s="43"/>
      <c r="J40" s="75"/>
    </row>
    <row r="41" spans="1:10" x14ac:dyDescent="0.25">
      <c r="A41" s="81">
        <f t="shared" si="0"/>
        <v>36</v>
      </c>
      <c r="B41" s="85"/>
      <c r="C41" s="43"/>
      <c r="D41" s="43"/>
      <c r="E41" s="43"/>
      <c r="F41" s="38"/>
      <c r="G41" s="38"/>
      <c r="H41" s="42"/>
      <c r="I41" s="43"/>
      <c r="J41" s="75"/>
    </row>
    <row r="42" spans="1:10" x14ac:dyDescent="0.25">
      <c r="A42" s="81">
        <f t="shared" si="0"/>
        <v>37</v>
      </c>
      <c r="B42" s="85"/>
      <c r="C42" s="43"/>
      <c r="D42" s="43"/>
      <c r="E42" s="43"/>
      <c r="F42" s="38"/>
      <c r="G42" s="38"/>
      <c r="H42" s="42"/>
      <c r="I42" s="43"/>
      <c r="J42" s="75"/>
    </row>
    <row r="43" spans="1:10" x14ac:dyDescent="0.25">
      <c r="A43" s="81">
        <f t="shared" si="0"/>
        <v>38</v>
      </c>
      <c r="B43" s="85"/>
      <c r="C43" s="43"/>
      <c r="D43" s="43"/>
      <c r="E43" s="43"/>
      <c r="F43" s="38"/>
      <c r="G43" s="38"/>
      <c r="H43" s="42"/>
      <c r="I43" s="43"/>
      <c r="J43" s="75"/>
    </row>
    <row r="44" spans="1:10" x14ac:dyDescent="0.25">
      <c r="A44" s="81">
        <f t="shared" si="0"/>
        <v>39</v>
      </c>
      <c r="B44" s="85"/>
      <c r="C44" s="43"/>
      <c r="D44" s="43"/>
      <c r="E44" s="43"/>
      <c r="F44" s="38"/>
      <c r="G44" s="38"/>
      <c r="H44" s="42"/>
      <c r="I44" s="43"/>
      <c r="J44" s="75"/>
    </row>
    <row r="45" spans="1:10" x14ac:dyDescent="0.25">
      <c r="A45" s="81">
        <f t="shared" si="0"/>
        <v>40</v>
      </c>
      <c r="B45" s="85"/>
      <c r="C45" s="43"/>
      <c r="D45" s="43"/>
      <c r="E45" s="43"/>
      <c r="F45" s="38"/>
      <c r="G45" s="38"/>
      <c r="H45" s="42"/>
      <c r="I45" s="43"/>
      <c r="J45" s="75"/>
    </row>
    <row r="46" spans="1:10" x14ac:dyDescent="0.25">
      <c r="A46" s="81">
        <f t="shared" si="0"/>
        <v>41</v>
      </c>
      <c r="B46" s="85"/>
      <c r="C46" s="43"/>
      <c r="D46" s="43"/>
      <c r="E46" s="43"/>
      <c r="F46" s="38"/>
      <c r="G46" s="38"/>
      <c r="H46" s="42"/>
      <c r="I46" s="43"/>
      <c r="J46" s="75"/>
    </row>
    <row r="47" spans="1:10" x14ac:dyDescent="0.25">
      <c r="A47" s="81">
        <f t="shared" si="0"/>
        <v>42</v>
      </c>
      <c r="B47" s="85"/>
      <c r="C47" s="43"/>
      <c r="D47" s="43"/>
      <c r="E47" s="43"/>
      <c r="F47" s="38"/>
      <c r="G47" s="38"/>
      <c r="H47" s="42"/>
      <c r="I47" s="43"/>
      <c r="J47" s="75"/>
    </row>
    <row r="48" spans="1:10" x14ac:dyDescent="0.25">
      <c r="A48" s="81">
        <f t="shared" si="0"/>
        <v>43</v>
      </c>
      <c r="B48" s="85"/>
      <c r="C48" s="43"/>
      <c r="D48" s="43"/>
      <c r="E48" s="43"/>
      <c r="F48" s="38"/>
      <c r="G48" s="38"/>
      <c r="H48" s="42"/>
      <c r="I48" s="43"/>
      <c r="J48" s="75"/>
    </row>
    <row r="49" spans="1:10" x14ac:dyDescent="0.25">
      <c r="A49" s="81">
        <f t="shared" si="0"/>
        <v>44</v>
      </c>
      <c r="B49" s="85"/>
      <c r="C49" s="43"/>
      <c r="D49" s="43"/>
      <c r="E49" s="43"/>
      <c r="F49" s="38"/>
      <c r="G49" s="38"/>
      <c r="H49" s="42"/>
      <c r="I49" s="43"/>
      <c r="J49" s="75"/>
    </row>
    <row r="50" spans="1:10" x14ac:dyDescent="0.25">
      <c r="A50" s="81">
        <f t="shared" si="0"/>
        <v>45</v>
      </c>
      <c r="B50" s="85"/>
      <c r="C50" s="43"/>
      <c r="D50" s="43"/>
      <c r="E50" s="43"/>
      <c r="F50" s="38"/>
      <c r="G50" s="38"/>
      <c r="H50" s="42"/>
      <c r="I50" s="43"/>
      <c r="J50" s="75"/>
    </row>
    <row r="51" spans="1:10" x14ac:dyDescent="0.25">
      <c r="A51" s="81">
        <f t="shared" si="0"/>
        <v>46</v>
      </c>
      <c r="B51" s="85"/>
      <c r="C51" s="43"/>
      <c r="D51" s="43"/>
      <c r="E51" s="43"/>
      <c r="F51" s="38"/>
      <c r="G51" s="38"/>
      <c r="H51" s="42"/>
      <c r="I51" s="43"/>
      <c r="J51" s="75"/>
    </row>
    <row r="52" spans="1:10" x14ac:dyDescent="0.25">
      <c r="A52" s="81">
        <f t="shared" si="0"/>
        <v>47</v>
      </c>
      <c r="B52" s="85"/>
      <c r="C52" s="43"/>
      <c r="D52" s="43"/>
      <c r="E52" s="43"/>
      <c r="F52" s="38"/>
      <c r="G52" s="38"/>
      <c r="H52" s="42"/>
      <c r="I52" s="43"/>
      <c r="J52" s="75"/>
    </row>
    <row r="53" spans="1:10" x14ac:dyDescent="0.25">
      <c r="A53" s="81">
        <f t="shared" si="0"/>
        <v>48</v>
      </c>
      <c r="B53" s="85"/>
      <c r="C53" s="43"/>
      <c r="D53" s="43"/>
      <c r="E53" s="43"/>
      <c r="F53" s="38"/>
      <c r="G53" s="38"/>
      <c r="H53" s="42"/>
      <c r="I53" s="43"/>
      <c r="J53" s="75"/>
    </row>
    <row r="54" spans="1:10" x14ac:dyDescent="0.25">
      <c r="A54" s="81">
        <f t="shared" si="0"/>
        <v>49</v>
      </c>
      <c r="B54" s="85"/>
      <c r="C54" s="43"/>
      <c r="D54" s="43"/>
      <c r="E54" s="43"/>
      <c r="F54" s="38"/>
      <c r="G54" s="38"/>
      <c r="H54" s="42"/>
      <c r="I54" s="43"/>
      <c r="J54" s="75"/>
    </row>
    <row r="55" spans="1:10" x14ac:dyDescent="0.25">
      <c r="A55" s="81">
        <f t="shared" si="0"/>
        <v>50</v>
      </c>
      <c r="B55" s="85"/>
      <c r="C55" s="43"/>
      <c r="D55" s="43"/>
      <c r="E55" s="43"/>
      <c r="F55" s="38"/>
      <c r="G55" s="38"/>
      <c r="H55" s="42"/>
      <c r="I55" s="43"/>
      <c r="J55" s="75"/>
    </row>
    <row r="56" spans="1:10" x14ac:dyDescent="0.25">
      <c r="A56" s="81">
        <f t="shared" si="0"/>
        <v>51</v>
      </c>
      <c r="B56" s="85"/>
      <c r="C56" s="43"/>
      <c r="D56" s="43"/>
      <c r="E56" s="43"/>
      <c r="F56" s="38"/>
      <c r="G56" s="38"/>
      <c r="H56" s="42"/>
      <c r="I56" s="43"/>
      <c r="J56" s="75"/>
    </row>
    <row r="57" spans="1:10" x14ac:dyDescent="0.25">
      <c r="A57" s="81">
        <f t="shared" si="0"/>
        <v>52</v>
      </c>
      <c r="B57" s="85"/>
      <c r="C57" s="43"/>
      <c r="D57" s="43"/>
      <c r="E57" s="43"/>
      <c r="F57" s="38"/>
      <c r="G57" s="38"/>
      <c r="H57" s="42"/>
      <c r="I57" s="43"/>
      <c r="J57" s="75"/>
    </row>
    <row r="58" spans="1:10" x14ac:dyDescent="0.25">
      <c r="A58" s="81">
        <f t="shared" si="0"/>
        <v>53</v>
      </c>
      <c r="B58" s="85"/>
      <c r="C58" s="43"/>
      <c r="D58" s="43"/>
      <c r="E58" s="43"/>
      <c r="F58" s="38"/>
      <c r="G58" s="38"/>
      <c r="H58" s="42"/>
      <c r="I58" s="43"/>
      <c r="J58" s="75"/>
    </row>
    <row r="59" spans="1:10" x14ac:dyDescent="0.25">
      <c r="A59" s="81">
        <f t="shared" si="0"/>
        <v>54</v>
      </c>
      <c r="B59" s="85"/>
      <c r="C59" s="43"/>
      <c r="D59" s="43"/>
      <c r="E59" s="43"/>
      <c r="F59" s="38"/>
      <c r="G59" s="38"/>
      <c r="H59" s="42"/>
      <c r="I59" s="43"/>
      <c r="J59" s="75"/>
    </row>
    <row r="60" spans="1:10" x14ac:dyDescent="0.25">
      <c r="A60" s="81">
        <f t="shared" si="0"/>
        <v>55</v>
      </c>
      <c r="B60" s="85"/>
      <c r="C60" s="43"/>
      <c r="D60" s="43"/>
      <c r="E60" s="43"/>
      <c r="F60" s="38"/>
      <c r="G60" s="38"/>
      <c r="H60" s="42"/>
      <c r="I60" s="43"/>
      <c r="J60" s="75"/>
    </row>
    <row r="61" spans="1:10" x14ac:dyDescent="0.25">
      <c r="A61" s="81">
        <f t="shared" si="0"/>
        <v>56</v>
      </c>
      <c r="B61" s="85"/>
      <c r="C61" s="43"/>
      <c r="D61" s="43"/>
      <c r="E61" s="43"/>
      <c r="F61" s="38"/>
      <c r="G61" s="38"/>
      <c r="H61" s="42"/>
      <c r="I61" s="43"/>
      <c r="J61" s="75"/>
    </row>
    <row r="62" spans="1:10" x14ac:dyDescent="0.25">
      <c r="A62" s="81">
        <f t="shared" si="0"/>
        <v>57</v>
      </c>
      <c r="B62" s="85"/>
      <c r="C62" s="43"/>
      <c r="D62" s="43"/>
      <c r="E62" s="43"/>
      <c r="F62" s="38"/>
      <c r="G62" s="38"/>
      <c r="H62" s="42"/>
      <c r="I62" s="43"/>
      <c r="J62" s="75"/>
    </row>
    <row r="63" spans="1:10" x14ac:dyDescent="0.25">
      <c r="A63" s="81">
        <f t="shared" si="0"/>
        <v>58</v>
      </c>
      <c r="B63" s="85"/>
      <c r="C63" s="43"/>
      <c r="D63" s="43"/>
      <c r="E63" s="43"/>
      <c r="F63" s="38"/>
      <c r="G63" s="38"/>
      <c r="H63" s="42"/>
      <c r="I63" s="43"/>
      <c r="J63" s="75"/>
    </row>
    <row r="64" spans="1:10" x14ac:dyDescent="0.25">
      <c r="A64" s="81">
        <f t="shared" si="0"/>
        <v>59</v>
      </c>
      <c r="B64" s="85"/>
      <c r="C64" s="43"/>
      <c r="D64" s="43"/>
      <c r="E64" s="43"/>
      <c r="F64" s="38"/>
      <c r="G64" s="38"/>
      <c r="H64" s="42"/>
      <c r="I64" s="43"/>
      <c r="J64" s="75"/>
    </row>
    <row r="65" spans="1:10" x14ac:dyDescent="0.25">
      <c r="A65" s="81">
        <f t="shared" si="0"/>
        <v>60</v>
      </c>
      <c r="B65" s="85"/>
      <c r="C65" s="43"/>
      <c r="D65" s="43"/>
      <c r="E65" s="43"/>
      <c r="F65" s="38"/>
      <c r="G65" s="38"/>
      <c r="H65" s="42"/>
      <c r="I65" s="43"/>
      <c r="J65" s="75"/>
    </row>
    <row r="66" spans="1:10" x14ac:dyDescent="0.25">
      <c r="A66" s="81">
        <f t="shared" si="0"/>
        <v>61</v>
      </c>
      <c r="B66" s="85"/>
      <c r="C66" s="43"/>
      <c r="D66" s="43"/>
      <c r="E66" s="43"/>
      <c r="F66" s="38"/>
      <c r="G66" s="38"/>
      <c r="H66" s="42"/>
      <c r="I66" s="43"/>
      <c r="J66" s="75"/>
    </row>
    <row r="67" spans="1:10" x14ac:dyDescent="0.25">
      <c r="A67" s="81">
        <f t="shared" si="0"/>
        <v>62</v>
      </c>
      <c r="B67" s="85"/>
      <c r="C67" s="43"/>
      <c r="D67" s="43"/>
      <c r="E67" s="43"/>
      <c r="F67" s="38"/>
      <c r="G67" s="38"/>
      <c r="H67" s="42"/>
      <c r="I67" s="43"/>
      <c r="J67" s="75"/>
    </row>
    <row r="68" spans="1:10" x14ac:dyDescent="0.25">
      <c r="A68" s="81">
        <f t="shared" si="0"/>
        <v>63</v>
      </c>
      <c r="B68" s="85"/>
      <c r="C68" s="43"/>
      <c r="D68" s="43"/>
      <c r="E68" s="43"/>
      <c r="F68" s="38"/>
      <c r="G68" s="38"/>
      <c r="H68" s="42"/>
      <c r="I68" s="43"/>
      <c r="J68" s="75"/>
    </row>
    <row r="69" spans="1:10" x14ac:dyDescent="0.25">
      <c r="A69" s="81">
        <f t="shared" si="0"/>
        <v>64</v>
      </c>
      <c r="B69" s="85"/>
      <c r="C69" s="43"/>
      <c r="D69" s="43"/>
      <c r="E69" s="43"/>
      <c r="F69" s="38"/>
      <c r="G69" s="38"/>
      <c r="H69" s="42"/>
      <c r="I69" s="43"/>
      <c r="J69" s="75"/>
    </row>
    <row r="70" spans="1:10" x14ac:dyDescent="0.25">
      <c r="A70" s="81">
        <f t="shared" si="0"/>
        <v>65</v>
      </c>
      <c r="B70" s="85"/>
      <c r="C70" s="43"/>
      <c r="D70" s="43"/>
      <c r="E70" s="43"/>
      <c r="F70" s="38"/>
      <c r="G70" s="38"/>
      <c r="H70" s="42"/>
      <c r="I70" s="43"/>
      <c r="J70" s="75"/>
    </row>
    <row r="71" spans="1:10" x14ac:dyDescent="0.25">
      <c r="A71" s="81">
        <f t="shared" si="0"/>
        <v>66</v>
      </c>
      <c r="B71" s="85"/>
      <c r="C71" s="43"/>
      <c r="D71" s="43"/>
      <c r="E71" s="43"/>
      <c r="F71" s="38"/>
      <c r="G71" s="38"/>
      <c r="H71" s="42"/>
      <c r="I71" s="43"/>
      <c r="J71" s="75"/>
    </row>
    <row r="72" spans="1:10" x14ac:dyDescent="0.25">
      <c r="A72" s="81">
        <f t="shared" ref="A72:A135" si="1">A71+1</f>
        <v>67</v>
      </c>
      <c r="B72" s="85"/>
      <c r="C72" s="43"/>
      <c r="D72" s="43"/>
      <c r="E72" s="43"/>
      <c r="F72" s="38"/>
      <c r="G72" s="38"/>
      <c r="H72" s="42"/>
      <c r="I72" s="43"/>
      <c r="J72" s="75"/>
    </row>
    <row r="73" spans="1:10" x14ac:dyDescent="0.25">
      <c r="A73" s="81">
        <f t="shared" si="1"/>
        <v>68</v>
      </c>
      <c r="B73" s="85"/>
      <c r="C73" s="43"/>
      <c r="D73" s="43"/>
      <c r="E73" s="43"/>
      <c r="F73" s="38"/>
      <c r="G73" s="38"/>
      <c r="H73" s="42"/>
      <c r="I73" s="43"/>
      <c r="J73" s="75"/>
    </row>
    <row r="74" spans="1:10" x14ac:dyDescent="0.25">
      <c r="A74" s="81">
        <f t="shared" si="1"/>
        <v>69</v>
      </c>
      <c r="B74" s="85"/>
      <c r="C74" s="43"/>
      <c r="D74" s="43"/>
      <c r="E74" s="43"/>
      <c r="F74" s="38"/>
      <c r="G74" s="38"/>
      <c r="H74" s="42"/>
      <c r="I74" s="43"/>
      <c r="J74" s="75"/>
    </row>
    <row r="75" spans="1:10" x14ac:dyDescent="0.25">
      <c r="A75" s="81">
        <f t="shared" si="1"/>
        <v>70</v>
      </c>
      <c r="B75" s="85"/>
      <c r="C75" s="43"/>
      <c r="D75" s="43"/>
      <c r="E75" s="43"/>
      <c r="F75" s="38"/>
      <c r="G75" s="38"/>
      <c r="H75" s="42"/>
      <c r="I75" s="43"/>
      <c r="J75" s="75"/>
    </row>
    <row r="76" spans="1:10" x14ac:dyDescent="0.25">
      <c r="A76" s="81">
        <f t="shared" si="1"/>
        <v>71</v>
      </c>
      <c r="B76" s="85"/>
      <c r="C76" s="43"/>
      <c r="D76" s="43"/>
      <c r="E76" s="43"/>
      <c r="F76" s="38"/>
      <c r="G76" s="38"/>
      <c r="H76" s="42"/>
      <c r="I76" s="43"/>
      <c r="J76" s="75"/>
    </row>
    <row r="77" spans="1:10" x14ac:dyDescent="0.25">
      <c r="A77" s="81">
        <f t="shared" si="1"/>
        <v>72</v>
      </c>
      <c r="B77" s="85"/>
      <c r="C77" s="43"/>
      <c r="D77" s="43"/>
      <c r="E77" s="43"/>
      <c r="F77" s="38"/>
      <c r="G77" s="38"/>
      <c r="H77" s="42"/>
      <c r="I77" s="43"/>
      <c r="J77" s="75"/>
    </row>
    <row r="78" spans="1:10" x14ac:dyDescent="0.25">
      <c r="A78" s="81">
        <f t="shared" si="1"/>
        <v>73</v>
      </c>
      <c r="B78" s="85"/>
      <c r="C78" s="43"/>
      <c r="D78" s="43"/>
      <c r="E78" s="43"/>
      <c r="F78" s="38"/>
      <c r="G78" s="38"/>
      <c r="H78" s="42"/>
      <c r="I78" s="43"/>
      <c r="J78" s="75"/>
    </row>
    <row r="79" spans="1:10" x14ac:dyDescent="0.25">
      <c r="A79" s="81">
        <f t="shared" si="1"/>
        <v>74</v>
      </c>
      <c r="B79" s="85"/>
      <c r="C79" s="43"/>
      <c r="D79" s="43"/>
      <c r="E79" s="43"/>
      <c r="F79" s="38"/>
      <c r="G79" s="38"/>
      <c r="H79" s="42"/>
      <c r="I79" s="43"/>
      <c r="J79" s="75"/>
    </row>
    <row r="80" spans="1:10" x14ac:dyDescent="0.25">
      <c r="A80" s="81">
        <f t="shared" si="1"/>
        <v>75</v>
      </c>
      <c r="B80" s="85"/>
      <c r="C80" s="43"/>
      <c r="D80" s="43"/>
      <c r="E80" s="43"/>
      <c r="F80" s="38"/>
      <c r="G80" s="38"/>
      <c r="H80" s="42"/>
      <c r="I80" s="43"/>
      <c r="J80" s="75"/>
    </row>
    <row r="81" spans="1:10" x14ac:dyDescent="0.25">
      <c r="A81" s="81">
        <f t="shared" si="1"/>
        <v>76</v>
      </c>
      <c r="B81" s="85"/>
      <c r="C81" s="43"/>
      <c r="D81" s="43"/>
      <c r="E81" s="43"/>
      <c r="F81" s="38"/>
      <c r="G81" s="38"/>
      <c r="H81" s="42"/>
      <c r="I81" s="43"/>
      <c r="J81" s="75"/>
    </row>
    <row r="82" spans="1:10" x14ac:dyDescent="0.25">
      <c r="A82" s="81">
        <f t="shared" si="1"/>
        <v>77</v>
      </c>
      <c r="B82" s="85"/>
      <c r="C82" s="43"/>
      <c r="D82" s="43"/>
      <c r="E82" s="43"/>
      <c r="F82" s="38"/>
      <c r="G82" s="38"/>
      <c r="H82" s="42"/>
      <c r="I82" s="43"/>
      <c r="J82" s="75"/>
    </row>
    <row r="83" spans="1:10" x14ac:dyDescent="0.25">
      <c r="A83" s="81">
        <f t="shared" si="1"/>
        <v>78</v>
      </c>
      <c r="B83" s="85"/>
      <c r="C83" s="43"/>
      <c r="D83" s="43"/>
      <c r="E83" s="43"/>
      <c r="F83" s="38"/>
      <c r="G83" s="38"/>
      <c r="H83" s="42"/>
      <c r="I83" s="43"/>
      <c r="J83" s="75"/>
    </row>
    <row r="84" spans="1:10" x14ac:dyDescent="0.25">
      <c r="A84" s="81">
        <f t="shared" si="1"/>
        <v>79</v>
      </c>
      <c r="B84" s="85"/>
      <c r="C84" s="43"/>
      <c r="D84" s="43"/>
      <c r="E84" s="43"/>
      <c r="F84" s="38"/>
      <c r="G84" s="38"/>
      <c r="H84" s="42"/>
      <c r="I84" s="43"/>
      <c r="J84" s="75"/>
    </row>
    <row r="85" spans="1:10" x14ac:dyDescent="0.25">
      <c r="A85" s="81">
        <f t="shared" si="1"/>
        <v>80</v>
      </c>
      <c r="B85" s="85"/>
      <c r="C85" s="43"/>
      <c r="D85" s="43"/>
      <c r="E85" s="43"/>
      <c r="F85" s="38"/>
      <c r="G85" s="38"/>
      <c r="H85" s="42"/>
      <c r="I85" s="43"/>
      <c r="J85" s="75"/>
    </row>
    <row r="86" spans="1:10" x14ac:dyDescent="0.25">
      <c r="A86" s="81">
        <f t="shared" si="1"/>
        <v>81</v>
      </c>
      <c r="B86" s="85"/>
      <c r="C86" s="43"/>
      <c r="D86" s="43"/>
      <c r="E86" s="43"/>
      <c r="F86" s="38"/>
      <c r="G86" s="38"/>
      <c r="H86" s="42"/>
      <c r="I86" s="43"/>
      <c r="J86" s="75"/>
    </row>
    <row r="87" spans="1:10" x14ac:dyDescent="0.25">
      <c r="A87" s="81">
        <f t="shared" si="1"/>
        <v>82</v>
      </c>
      <c r="B87" s="85"/>
      <c r="C87" s="43"/>
      <c r="D87" s="43"/>
      <c r="E87" s="43"/>
      <c r="F87" s="38"/>
      <c r="G87" s="38"/>
      <c r="H87" s="42"/>
      <c r="I87" s="43"/>
      <c r="J87" s="75"/>
    </row>
    <row r="88" spans="1:10" x14ac:dyDescent="0.25">
      <c r="A88" s="81">
        <f t="shared" si="1"/>
        <v>83</v>
      </c>
      <c r="B88" s="85"/>
      <c r="C88" s="43"/>
      <c r="D88" s="43"/>
      <c r="E88" s="43"/>
      <c r="F88" s="38"/>
      <c r="G88" s="38"/>
      <c r="H88" s="42"/>
      <c r="I88" s="43"/>
      <c r="J88" s="75"/>
    </row>
    <row r="89" spans="1:10" x14ac:dyDescent="0.25">
      <c r="A89" s="81">
        <f t="shared" si="1"/>
        <v>84</v>
      </c>
      <c r="B89" s="85"/>
      <c r="C89" s="43"/>
      <c r="D89" s="43"/>
      <c r="E89" s="43"/>
      <c r="F89" s="38"/>
      <c r="G89" s="38"/>
      <c r="H89" s="42"/>
      <c r="I89" s="43"/>
      <c r="J89" s="75"/>
    </row>
    <row r="90" spans="1:10" x14ac:dyDescent="0.25">
      <c r="A90" s="81">
        <f t="shared" si="1"/>
        <v>85</v>
      </c>
      <c r="B90" s="85"/>
      <c r="C90" s="43"/>
      <c r="D90" s="43"/>
      <c r="E90" s="43"/>
      <c r="F90" s="38"/>
      <c r="G90" s="38"/>
      <c r="H90" s="42"/>
      <c r="I90" s="43"/>
      <c r="J90" s="75"/>
    </row>
    <row r="91" spans="1:10" x14ac:dyDescent="0.25">
      <c r="A91" s="81">
        <f t="shared" si="1"/>
        <v>86</v>
      </c>
      <c r="B91" s="85"/>
      <c r="C91" s="43"/>
      <c r="D91" s="43"/>
      <c r="E91" s="43"/>
      <c r="F91" s="38"/>
      <c r="G91" s="38"/>
      <c r="H91" s="42"/>
      <c r="I91" s="43"/>
      <c r="J91" s="75"/>
    </row>
    <row r="92" spans="1:10" x14ac:dyDescent="0.25">
      <c r="A92" s="81">
        <f t="shared" si="1"/>
        <v>87</v>
      </c>
      <c r="B92" s="85"/>
      <c r="C92" s="43"/>
      <c r="D92" s="43"/>
      <c r="E92" s="43"/>
      <c r="F92" s="38"/>
      <c r="G92" s="38"/>
      <c r="H92" s="42"/>
      <c r="I92" s="43"/>
      <c r="J92" s="75"/>
    </row>
    <row r="93" spans="1:10" x14ac:dyDescent="0.25">
      <c r="A93" s="81">
        <f t="shared" si="1"/>
        <v>88</v>
      </c>
      <c r="B93" s="85"/>
      <c r="C93" s="43"/>
      <c r="D93" s="43"/>
      <c r="E93" s="43"/>
      <c r="F93" s="38"/>
      <c r="G93" s="38"/>
      <c r="H93" s="42"/>
      <c r="I93" s="43"/>
      <c r="J93" s="75"/>
    </row>
    <row r="94" spans="1:10" x14ac:dyDescent="0.25">
      <c r="A94" s="81">
        <f t="shared" si="1"/>
        <v>89</v>
      </c>
      <c r="B94" s="85"/>
      <c r="C94" s="43"/>
      <c r="D94" s="43"/>
      <c r="E94" s="43"/>
      <c r="F94" s="38"/>
      <c r="G94" s="38"/>
      <c r="H94" s="42"/>
      <c r="I94" s="43"/>
      <c r="J94" s="75"/>
    </row>
    <row r="95" spans="1:10" x14ac:dyDescent="0.25">
      <c r="A95" s="81">
        <f t="shared" si="1"/>
        <v>90</v>
      </c>
      <c r="B95" s="85"/>
      <c r="C95" s="43"/>
      <c r="D95" s="43"/>
      <c r="E95" s="43"/>
      <c r="F95" s="38"/>
      <c r="G95" s="38"/>
      <c r="H95" s="42"/>
      <c r="I95" s="43"/>
      <c r="J95" s="75"/>
    </row>
    <row r="96" spans="1:10" x14ac:dyDescent="0.25">
      <c r="A96" s="81">
        <f t="shared" si="1"/>
        <v>91</v>
      </c>
      <c r="B96" s="85"/>
      <c r="C96" s="43"/>
      <c r="D96" s="43"/>
      <c r="E96" s="43"/>
      <c r="F96" s="38"/>
      <c r="G96" s="38"/>
      <c r="H96" s="42"/>
      <c r="I96" s="43"/>
      <c r="J96" s="75"/>
    </row>
    <row r="97" spans="1:10" x14ac:dyDescent="0.25">
      <c r="A97" s="81">
        <f t="shared" si="1"/>
        <v>92</v>
      </c>
      <c r="B97" s="85"/>
      <c r="C97" s="43"/>
      <c r="D97" s="43"/>
      <c r="E97" s="43"/>
      <c r="F97" s="38"/>
      <c r="G97" s="38"/>
      <c r="H97" s="42"/>
      <c r="I97" s="43"/>
      <c r="J97" s="75"/>
    </row>
    <row r="98" spans="1:10" x14ac:dyDescent="0.25">
      <c r="A98" s="81">
        <f t="shared" si="1"/>
        <v>93</v>
      </c>
      <c r="B98" s="85"/>
      <c r="C98" s="43"/>
      <c r="D98" s="43"/>
      <c r="E98" s="43"/>
      <c r="F98" s="38"/>
      <c r="G98" s="38"/>
      <c r="H98" s="42"/>
      <c r="I98" s="43"/>
      <c r="J98" s="75"/>
    </row>
    <row r="99" spans="1:10" x14ac:dyDescent="0.25">
      <c r="A99" s="81">
        <f t="shared" si="1"/>
        <v>94</v>
      </c>
      <c r="B99" s="85"/>
      <c r="C99" s="43"/>
      <c r="D99" s="43"/>
      <c r="E99" s="43"/>
      <c r="F99" s="38"/>
      <c r="G99" s="38"/>
      <c r="H99" s="42"/>
      <c r="I99" s="43"/>
      <c r="J99" s="75"/>
    </row>
    <row r="100" spans="1:10" x14ac:dyDescent="0.25">
      <c r="A100" s="81">
        <f t="shared" si="1"/>
        <v>95</v>
      </c>
      <c r="B100" s="85"/>
      <c r="C100" s="43"/>
      <c r="D100" s="43"/>
      <c r="E100" s="43"/>
      <c r="F100" s="38"/>
      <c r="G100" s="38"/>
      <c r="H100" s="42"/>
      <c r="I100" s="43"/>
      <c r="J100" s="75"/>
    </row>
    <row r="101" spans="1:10" x14ac:dyDescent="0.25">
      <c r="A101" s="81">
        <f t="shared" si="1"/>
        <v>96</v>
      </c>
      <c r="B101" s="85"/>
      <c r="C101" s="43"/>
      <c r="D101" s="43"/>
      <c r="E101" s="43"/>
      <c r="F101" s="38"/>
      <c r="G101" s="38"/>
      <c r="H101" s="42"/>
      <c r="I101" s="43"/>
      <c r="J101" s="75"/>
    </row>
    <row r="102" spans="1:10" x14ac:dyDescent="0.25">
      <c r="A102" s="81">
        <f t="shared" si="1"/>
        <v>97</v>
      </c>
      <c r="B102" s="85"/>
      <c r="C102" s="43"/>
      <c r="D102" s="43"/>
      <c r="E102" s="43"/>
      <c r="F102" s="38"/>
      <c r="G102" s="38"/>
      <c r="H102" s="42"/>
      <c r="I102" s="43"/>
      <c r="J102" s="75"/>
    </row>
    <row r="103" spans="1:10" x14ac:dyDescent="0.25">
      <c r="A103" s="81">
        <f t="shared" si="1"/>
        <v>98</v>
      </c>
      <c r="B103" s="85"/>
      <c r="C103" s="43"/>
      <c r="D103" s="43"/>
      <c r="E103" s="43"/>
      <c r="F103" s="38"/>
      <c r="G103" s="38"/>
      <c r="H103" s="42"/>
      <c r="I103" s="43"/>
      <c r="J103" s="75"/>
    </row>
    <row r="104" spans="1:10" x14ac:dyDescent="0.25">
      <c r="A104" s="81">
        <f t="shared" si="1"/>
        <v>99</v>
      </c>
      <c r="B104" s="85"/>
      <c r="C104" s="43"/>
      <c r="D104" s="43"/>
      <c r="E104" s="43"/>
      <c r="F104" s="38"/>
      <c r="G104" s="38"/>
      <c r="H104" s="42"/>
      <c r="I104" s="43"/>
      <c r="J104" s="75"/>
    </row>
    <row r="105" spans="1:10" x14ac:dyDescent="0.25">
      <c r="A105" s="81">
        <f t="shared" si="1"/>
        <v>100</v>
      </c>
      <c r="B105" s="85"/>
      <c r="C105" s="43"/>
      <c r="D105" s="43"/>
      <c r="E105" s="43"/>
      <c r="F105" s="38"/>
      <c r="G105" s="38"/>
      <c r="H105" s="42"/>
      <c r="I105" s="43"/>
      <c r="J105" s="75"/>
    </row>
    <row r="106" spans="1:10" x14ac:dyDescent="0.25">
      <c r="A106" s="81">
        <f t="shared" si="1"/>
        <v>101</v>
      </c>
      <c r="B106" s="85"/>
      <c r="C106" s="43"/>
      <c r="D106" s="43"/>
      <c r="E106" s="43"/>
      <c r="F106" s="38"/>
      <c r="G106" s="38"/>
      <c r="H106" s="42"/>
      <c r="I106" s="43"/>
      <c r="J106" s="75"/>
    </row>
    <row r="107" spans="1:10" x14ac:dyDescent="0.25">
      <c r="A107" s="81">
        <f t="shared" si="1"/>
        <v>102</v>
      </c>
      <c r="B107" s="85"/>
      <c r="C107" s="43"/>
      <c r="D107" s="43"/>
      <c r="E107" s="43"/>
      <c r="F107" s="38"/>
      <c r="G107" s="38"/>
      <c r="H107" s="42"/>
      <c r="I107" s="43"/>
      <c r="J107" s="75"/>
    </row>
    <row r="108" spans="1:10" x14ac:dyDescent="0.25">
      <c r="A108" s="81">
        <f t="shared" si="1"/>
        <v>103</v>
      </c>
      <c r="B108" s="85"/>
      <c r="C108" s="43"/>
      <c r="D108" s="43"/>
      <c r="E108" s="43"/>
      <c r="F108" s="38"/>
      <c r="G108" s="38"/>
      <c r="H108" s="42"/>
      <c r="I108" s="43"/>
      <c r="J108" s="75"/>
    </row>
    <row r="109" spans="1:10" x14ac:dyDescent="0.25">
      <c r="A109" s="81">
        <f t="shared" si="1"/>
        <v>104</v>
      </c>
      <c r="B109" s="85"/>
      <c r="C109" s="43"/>
      <c r="D109" s="43"/>
      <c r="E109" s="43"/>
      <c r="F109" s="38"/>
      <c r="G109" s="38"/>
      <c r="H109" s="42"/>
      <c r="I109" s="43"/>
      <c r="J109" s="75"/>
    </row>
    <row r="110" spans="1:10" x14ac:dyDescent="0.25">
      <c r="A110" s="81">
        <f t="shared" si="1"/>
        <v>105</v>
      </c>
      <c r="B110" s="85"/>
      <c r="C110" s="43"/>
      <c r="D110" s="43"/>
      <c r="E110" s="43"/>
      <c r="F110" s="38"/>
      <c r="G110" s="38"/>
      <c r="H110" s="42"/>
      <c r="I110" s="43"/>
      <c r="J110" s="75"/>
    </row>
    <row r="111" spans="1:10" x14ac:dyDescent="0.25">
      <c r="A111" s="81">
        <f t="shared" si="1"/>
        <v>106</v>
      </c>
      <c r="B111" s="85"/>
      <c r="C111" s="43"/>
      <c r="D111" s="43"/>
      <c r="E111" s="43"/>
      <c r="F111" s="38"/>
      <c r="G111" s="38"/>
      <c r="H111" s="42"/>
      <c r="I111" s="43"/>
      <c r="J111" s="75"/>
    </row>
    <row r="112" spans="1:10" x14ac:dyDescent="0.25">
      <c r="A112" s="81">
        <f t="shared" si="1"/>
        <v>107</v>
      </c>
      <c r="B112" s="85"/>
      <c r="C112" s="43"/>
      <c r="D112" s="43"/>
      <c r="E112" s="43"/>
      <c r="F112" s="38"/>
      <c r="G112" s="38"/>
      <c r="H112" s="42"/>
      <c r="I112" s="43"/>
      <c r="J112" s="75"/>
    </row>
    <row r="113" spans="1:10" x14ac:dyDescent="0.25">
      <c r="A113" s="81">
        <f t="shared" si="1"/>
        <v>108</v>
      </c>
      <c r="B113" s="85"/>
      <c r="C113" s="43"/>
      <c r="D113" s="43"/>
      <c r="E113" s="43"/>
      <c r="F113" s="38"/>
      <c r="G113" s="38"/>
      <c r="H113" s="42"/>
      <c r="I113" s="43"/>
      <c r="J113" s="75"/>
    </row>
    <row r="114" spans="1:10" x14ac:dyDescent="0.25">
      <c r="A114" s="81">
        <f t="shared" si="1"/>
        <v>109</v>
      </c>
      <c r="B114" s="85"/>
      <c r="C114" s="43"/>
      <c r="D114" s="43"/>
      <c r="E114" s="43"/>
      <c r="F114" s="38"/>
      <c r="G114" s="38"/>
      <c r="H114" s="42"/>
      <c r="I114" s="43"/>
      <c r="J114" s="75"/>
    </row>
    <row r="115" spans="1:10" x14ac:dyDescent="0.25">
      <c r="A115" s="81">
        <f t="shared" si="1"/>
        <v>110</v>
      </c>
      <c r="B115" s="85"/>
      <c r="C115" s="43"/>
      <c r="D115" s="43"/>
      <c r="E115" s="43"/>
      <c r="F115" s="38"/>
      <c r="G115" s="38"/>
      <c r="H115" s="42"/>
      <c r="I115" s="43"/>
      <c r="J115" s="75"/>
    </row>
    <row r="116" spans="1:10" x14ac:dyDescent="0.25">
      <c r="A116" s="81">
        <f t="shared" si="1"/>
        <v>111</v>
      </c>
      <c r="B116" s="85"/>
      <c r="C116" s="43"/>
      <c r="D116" s="43"/>
      <c r="E116" s="43"/>
      <c r="F116" s="38"/>
      <c r="G116" s="38"/>
      <c r="H116" s="42"/>
      <c r="I116" s="43"/>
      <c r="J116" s="75"/>
    </row>
    <row r="117" spans="1:10" x14ac:dyDescent="0.25">
      <c r="A117" s="81">
        <f t="shared" si="1"/>
        <v>112</v>
      </c>
      <c r="B117" s="85"/>
      <c r="C117" s="43"/>
      <c r="D117" s="43"/>
      <c r="E117" s="43"/>
      <c r="F117" s="38"/>
      <c r="G117" s="38"/>
      <c r="H117" s="42"/>
      <c r="I117" s="43"/>
      <c r="J117" s="75"/>
    </row>
    <row r="118" spans="1:10" x14ac:dyDescent="0.25">
      <c r="A118" s="81">
        <f t="shared" si="1"/>
        <v>113</v>
      </c>
      <c r="B118" s="85"/>
      <c r="C118" s="43"/>
      <c r="D118" s="43"/>
      <c r="E118" s="43"/>
      <c r="F118" s="38"/>
      <c r="G118" s="38"/>
      <c r="H118" s="42"/>
      <c r="I118" s="43"/>
      <c r="J118" s="75"/>
    </row>
    <row r="119" spans="1:10" x14ac:dyDescent="0.25">
      <c r="A119" s="81">
        <f t="shared" si="1"/>
        <v>114</v>
      </c>
      <c r="B119" s="85"/>
      <c r="C119" s="43"/>
      <c r="D119" s="43"/>
      <c r="E119" s="43"/>
      <c r="F119" s="38"/>
      <c r="G119" s="38"/>
      <c r="H119" s="42"/>
      <c r="I119" s="43"/>
      <c r="J119" s="75"/>
    </row>
    <row r="120" spans="1:10" x14ac:dyDescent="0.25">
      <c r="A120" s="81">
        <f t="shared" si="1"/>
        <v>115</v>
      </c>
      <c r="B120" s="85"/>
      <c r="C120" s="43"/>
      <c r="D120" s="43"/>
      <c r="E120" s="43"/>
      <c r="F120" s="38"/>
      <c r="G120" s="38"/>
      <c r="H120" s="42"/>
      <c r="I120" s="43"/>
      <c r="J120" s="75"/>
    </row>
    <row r="121" spans="1:10" x14ac:dyDescent="0.25">
      <c r="A121" s="81">
        <f t="shared" si="1"/>
        <v>116</v>
      </c>
      <c r="B121" s="85"/>
      <c r="C121" s="43"/>
      <c r="D121" s="43"/>
      <c r="E121" s="43"/>
      <c r="F121" s="38"/>
      <c r="G121" s="38"/>
      <c r="H121" s="42"/>
      <c r="I121" s="43"/>
      <c r="J121" s="75"/>
    </row>
    <row r="122" spans="1:10" x14ac:dyDescent="0.25">
      <c r="A122" s="81">
        <f t="shared" si="1"/>
        <v>117</v>
      </c>
      <c r="B122" s="85"/>
      <c r="C122" s="43"/>
      <c r="D122" s="43"/>
      <c r="E122" s="43"/>
      <c r="F122" s="38"/>
      <c r="G122" s="38"/>
      <c r="H122" s="42"/>
      <c r="I122" s="43"/>
      <c r="J122" s="75"/>
    </row>
    <row r="123" spans="1:10" x14ac:dyDescent="0.25">
      <c r="A123" s="81">
        <f t="shared" si="1"/>
        <v>118</v>
      </c>
      <c r="B123" s="85"/>
      <c r="C123" s="43"/>
      <c r="D123" s="43"/>
      <c r="E123" s="43"/>
      <c r="F123" s="38"/>
      <c r="G123" s="38"/>
      <c r="H123" s="42"/>
      <c r="I123" s="43"/>
      <c r="J123" s="75"/>
    </row>
    <row r="124" spans="1:10" x14ac:dyDescent="0.25">
      <c r="A124" s="81">
        <f t="shared" si="1"/>
        <v>119</v>
      </c>
      <c r="B124" s="85"/>
      <c r="C124" s="43"/>
      <c r="D124" s="43"/>
      <c r="E124" s="43"/>
      <c r="F124" s="38"/>
      <c r="G124" s="38"/>
      <c r="H124" s="42"/>
      <c r="I124" s="43"/>
      <c r="J124" s="75"/>
    </row>
    <row r="125" spans="1:10" x14ac:dyDescent="0.25">
      <c r="A125" s="81">
        <f t="shared" si="1"/>
        <v>120</v>
      </c>
      <c r="B125" s="85"/>
      <c r="C125" s="43"/>
      <c r="D125" s="43"/>
      <c r="E125" s="43"/>
      <c r="F125" s="38"/>
      <c r="G125" s="38"/>
      <c r="H125" s="42"/>
      <c r="I125" s="43"/>
      <c r="J125" s="75"/>
    </row>
    <row r="126" spans="1:10" x14ac:dyDescent="0.25">
      <c r="A126" s="81">
        <f t="shared" si="1"/>
        <v>121</v>
      </c>
      <c r="B126" s="85"/>
      <c r="C126" s="43"/>
      <c r="D126" s="43"/>
      <c r="E126" s="43"/>
      <c r="F126" s="38"/>
      <c r="G126" s="38"/>
      <c r="H126" s="42"/>
      <c r="I126" s="43"/>
      <c r="J126" s="75"/>
    </row>
    <row r="127" spans="1:10" x14ac:dyDescent="0.25">
      <c r="A127" s="81">
        <f t="shared" si="1"/>
        <v>122</v>
      </c>
      <c r="B127" s="85"/>
      <c r="C127" s="43"/>
      <c r="D127" s="43"/>
      <c r="E127" s="43"/>
      <c r="F127" s="38"/>
      <c r="G127" s="38"/>
      <c r="H127" s="42"/>
      <c r="I127" s="43"/>
      <c r="J127" s="75"/>
    </row>
    <row r="128" spans="1:10" x14ac:dyDescent="0.25">
      <c r="A128" s="81">
        <f t="shared" si="1"/>
        <v>123</v>
      </c>
      <c r="B128" s="85"/>
      <c r="C128" s="43"/>
      <c r="D128" s="43"/>
      <c r="E128" s="43"/>
      <c r="F128" s="38"/>
      <c r="G128" s="38"/>
      <c r="H128" s="42"/>
      <c r="I128" s="43"/>
      <c r="J128" s="75"/>
    </row>
    <row r="129" spans="1:10" x14ac:dyDescent="0.25">
      <c r="A129" s="81">
        <f t="shared" si="1"/>
        <v>124</v>
      </c>
      <c r="B129" s="85"/>
      <c r="C129" s="43"/>
      <c r="D129" s="43"/>
      <c r="E129" s="43"/>
      <c r="F129" s="38"/>
      <c r="G129" s="38"/>
      <c r="H129" s="42"/>
      <c r="I129" s="43"/>
      <c r="J129" s="75"/>
    </row>
    <row r="130" spans="1:10" x14ac:dyDescent="0.25">
      <c r="A130" s="81">
        <f t="shared" si="1"/>
        <v>125</v>
      </c>
      <c r="B130" s="85"/>
      <c r="C130" s="43"/>
      <c r="D130" s="43"/>
      <c r="E130" s="43"/>
      <c r="F130" s="38"/>
      <c r="G130" s="38"/>
      <c r="H130" s="42"/>
      <c r="I130" s="43"/>
      <c r="J130" s="75"/>
    </row>
    <row r="131" spans="1:10" x14ac:dyDescent="0.25">
      <c r="A131" s="81">
        <f t="shared" si="1"/>
        <v>126</v>
      </c>
      <c r="B131" s="85"/>
      <c r="C131" s="43"/>
      <c r="D131" s="43"/>
      <c r="E131" s="43"/>
      <c r="F131" s="38"/>
      <c r="G131" s="38"/>
      <c r="H131" s="42"/>
      <c r="I131" s="43"/>
      <c r="J131" s="75"/>
    </row>
    <row r="132" spans="1:10" x14ac:dyDescent="0.25">
      <c r="A132" s="81">
        <f t="shared" si="1"/>
        <v>127</v>
      </c>
      <c r="B132" s="85"/>
      <c r="C132" s="43"/>
      <c r="D132" s="43"/>
      <c r="E132" s="43"/>
      <c r="F132" s="38"/>
      <c r="G132" s="38"/>
      <c r="H132" s="42"/>
      <c r="I132" s="43"/>
      <c r="J132" s="75"/>
    </row>
    <row r="133" spans="1:10" x14ac:dyDescent="0.25">
      <c r="A133" s="81">
        <f t="shared" si="1"/>
        <v>128</v>
      </c>
      <c r="B133" s="85"/>
      <c r="C133" s="43"/>
      <c r="D133" s="43"/>
      <c r="E133" s="43"/>
      <c r="F133" s="38"/>
      <c r="G133" s="38"/>
      <c r="H133" s="42"/>
      <c r="I133" s="43"/>
      <c r="J133" s="75"/>
    </row>
    <row r="134" spans="1:10" x14ac:dyDescent="0.25">
      <c r="A134" s="81">
        <f t="shared" si="1"/>
        <v>129</v>
      </c>
      <c r="B134" s="85"/>
      <c r="C134" s="43"/>
      <c r="D134" s="43"/>
      <c r="E134" s="43"/>
      <c r="F134" s="38"/>
      <c r="G134" s="38"/>
      <c r="H134" s="42"/>
      <c r="I134" s="43"/>
      <c r="J134" s="75"/>
    </row>
    <row r="135" spans="1:10" x14ac:dyDescent="0.25">
      <c r="A135" s="81">
        <f t="shared" si="1"/>
        <v>130</v>
      </c>
      <c r="B135" s="85"/>
      <c r="C135" s="43"/>
      <c r="D135" s="43"/>
      <c r="E135" s="43"/>
      <c r="F135" s="38"/>
      <c r="G135" s="38"/>
      <c r="H135" s="42"/>
      <c r="I135" s="43"/>
      <c r="J135" s="75"/>
    </row>
    <row r="136" spans="1:10" x14ac:dyDescent="0.25">
      <c r="A136" s="81">
        <f t="shared" ref="A136:A199" si="2">A135+1</f>
        <v>131</v>
      </c>
      <c r="B136" s="85"/>
      <c r="C136" s="43"/>
      <c r="D136" s="43"/>
      <c r="E136" s="43"/>
      <c r="F136" s="38"/>
      <c r="G136" s="38"/>
      <c r="H136" s="42"/>
      <c r="I136" s="43"/>
      <c r="J136" s="75"/>
    </row>
    <row r="137" spans="1:10" x14ac:dyDescent="0.25">
      <c r="A137" s="81">
        <f t="shared" si="2"/>
        <v>132</v>
      </c>
      <c r="B137" s="85"/>
      <c r="C137" s="43"/>
      <c r="D137" s="43"/>
      <c r="E137" s="43"/>
      <c r="F137" s="38"/>
      <c r="G137" s="38"/>
      <c r="H137" s="42"/>
      <c r="I137" s="43"/>
      <c r="J137" s="75"/>
    </row>
    <row r="138" spans="1:10" x14ac:dyDescent="0.25">
      <c r="A138" s="81">
        <f t="shared" si="2"/>
        <v>133</v>
      </c>
      <c r="B138" s="85"/>
      <c r="C138" s="43"/>
      <c r="D138" s="43"/>
      <c r="E138" s="43"/>
      <c r="F138" s="38"/>
      <c r="G138" s="38"/>
      <c r="H138" s="42"/>
      <c r="I138" s="43"/>
      <c r="J138" s="75"/>
    </row>
    <row r="139" spans="1:10" x14ac:dyDescent="0.25">
      <c r="A139" s="81">
        <f t="shared" si="2"/>
        <v>134</v>
      </c>
      <c r="B139" s="85"/>
      <c r="C139" s="43"/>
      <c r="D139" s="43"/>
      <c r="E139" s="43"/>
      <c r="F139" s="38"/>
      <c r="G139" s="38"/>
      <c r="H139" s="42"/>
      <c r="I139" s="43"/>
      <c r="J139" s="75"/>
    </row>
    <row r="140" spans="1:10" x14ac:dyDescent="0.25">
      <c r="A140" s="81">
        <f t="shared" si="2"/>
        <v>135</v>
      </c>
      <c r="B140" s="85"/>
      <c r="C140" s="43"/>
      <c r="D140" s="43"/>
      <c r="E140" s="43"/>
      <c r="F140" s="38"/>
      <c r="G140" s="38"/>
      <c r="H140" s="42"/>
      <c r="I140" s="43"/>
      <c r="J140" s="75"/>
    </row>
    <row r="141" spans="1:10" x14ac:dyDescent="0.25">
      <c r="A141" s="81">
        <f t="shared" si="2"/>
        <v>136</v>
      </c>
      <c r="B141" s="85"/>
      <c r="C141" s="43"/>
      <c r="D141" s="43"/>
      <c r="E141" s="43"/>
      <c r="F141" s="38"/>
      <c r="G141" s="38"/>
      <c r="H141" s="42"/>
      <c r="I141" s="43"/>
      <c r="J141" s="75"/>
    </row>
    <row r="142" spans="1:10" x14ac:dyDescent="0.25">
      <c r="A142" s="81">
        <f t="shared" si="2"/>
        <v>137</v>
      </c>
      <c r="B142" s="85"/>
      <c r="C142" s="43"/>
      <c r="D142" s="43"/>
      <c r="E142" s="43"/>
      <c r="F142" s="38"/>
      <c r="G142" s="38"/>
      <c r="H142" s="42"/>
      <c r="I142" s="43"/>
      <c r="J142" s="75"/>
    </row>
    <row r="143" spans="1:10" x14ac:dyDescent="0.25">
      <c r="A143" s="81">
        <f t="shared" si="2"/>
        <v>138</v>
      </c>
      <c r="B143" s="85"/>
      <c r="C143" s="43"/>
      <c r="D143" s="43"/>
      <c r="E143" s="43"/>
      <c r="F143" s="38"/>
      <c r="G143" s="38"/>
      <c r="H143" s="42"/>
      <c r="I143" s="43"/>
      <c r="J143" s="75"/>
    </row>
    <row r="144" spans="1:10" x14ac:dyDescent="0.25">
      <c r="A144" s="81">
        <f t="shared" si="2"/>
        <v>139</v>
      </c>
      <c r="B144" s="85"/>
      <c r="C144" s="43"/>
      <c r="D144" s="43"/>
      <c r="E144" s="43"/>
      <c r="F144" s="38"/>
      <c r="G144" s="38"/>
      <c r="H144" s="42"/>
      <c r="I144" s="43"/>
      <c r="J144" s="75"/>
    </row>
    <row r="145" spans="1:10" x14ac:dyDescent="0.25">
      <c r="A145" s="81">
        <f t="shared" si="2"/>
        <v>140</v>
      </c>
      <c r="B145" s="85"/>
      <c r="C145" s="43"/>
      <c r="D145" s="43"/>
      <c r="E145" s="43"/>
      <c r="F145" s="38"/>
      <c r="G145" s="38"/>
      <c r="H145" s="42"/>
      <c r="I145" s="43"/>
      <c r="J145" s="75"/>
    </row>
    <row r="146" spans="1:10" x14ac:dyDescent="0.25">
      <c r="A146" s="81">
        <f t="shared" si="2"/>
        <v>141</v>
      </c>
      <c r="B146" s="85"/>
      <c r="C146" s="43"/>
      <c r="D146" s="43"/>
      <c r="E146" s="43"/>
      <c r="F146" s="38"/>
      <c r="G146" s="38"/>
      <c r="H146" s="42"/>
      <c r="I146" s="43"/>
      <c r="J146" s="75"/>
    </row>
    <row r="147" spans="1:10" x14ac:dyDescent="0.25">
      <c r="A147" s="81">
        <f t="shared" si="2"/>
        <v>142</v>
      </c>
      <c r="B147" s="85"/>
      <c r="C147" s="43"/>
      <c r="D147" s="43"/>
      <c r="E147" s="43"/>
      <c r="F147" s="38"/>
      <c r="G147" s="38"/>
      <c r="H147" s="42"/>
      <c r="I147" s="43"/>
      <c r="J147" s="75"/>
    </row>
    <row r="148" spans="1:10" x14ac:dyDescent="0.25">
      <c r="A148" s="81">
        <f t="shared" si="2"/>
        <v>143</v>
      </c>
      <c r="B148" s="85"/>
      <c r="C148" s="43"/>
      <c r="D148" s="43"/>
      <c r="E148" s="43"/>
      <c r="F148" s="38"/>
      <c r="G148" s="38"/>
      <c r="H148" s="42"/>
      <c r="I148" s="43"/>
      <c r="J148" s="75"/>
    </row>
    <row r="149" spans="1:10" x14ac:dyDescent="0.25">
      <c r="A149" s="81">
        <f t="shared" si="2"/>
        <v>144</v>
      </c>
      <c r="B149" s="85"/>
      <c r="C149" s="43"/>
      <c r="D149" s="43"/>
      <c r="E149" s="43"/>
      <c r="F149" s="38"/>
      <c r="G149" s="38"/>
      <c r="H149" s="42"/>
      <c r="I149" s="43"/>
      <c r="J149" s="75"/>
    </row>
    <row r="150" spans="1:10" x14ac:dyDescent="0.25">
      <c r="A150" s="81">
        <f t="shared" si="2"/>
        <v>145</v>
      </c>
      <c r="B150" s="85"/>
      <c r="C150" s="43"/>
      <c r="D150" s="43"/>
      <c r="E150" s="43"/>
      <c r="F150" s="38"/>
      <c r="G150" s="38"/>
      <c r="H150" s="42"/>
      <c r="I150" s="43"/>
      <c r="J150" s="75"/>
    </row>
    <row r="151" spans="1:10" x14ac:dyDescent="0.25">
      <c r="A151" s="81">
        <f t="shared" si="2"/>
        <v>146</v>
      </c>
      <c r="B151" s="85"/>
      <c r="C151" s="43"/>
      <c r="D151" s="43"/>
      <c r="E151" s="43"/>
      <c r="F151" s="38"/>
      <c r="G151" s="38"/>
      <c r="H151" s="42"/>
      <c r="I151" s="43"/>
      <c r="J151" s="75"/>
    </row>
    <row r="152" spans="1:10" x14ac:dyDescent="0.25">
      <c r="A152" s="81">
        <f t="shared" si="2"/>
        <v>147</v>
      </c>
      <c r="B152" s="85"/>
      <c r="C152" s="43"/>
      <c r="D152" s="43"/>
      <c r="E152" s="43"/>
      <c r="F152" s="38"/>
      <c r="G152" s="38"/>
      <c r="H152" s="42"/>
      <c r="I152" s="43"/>
      <c r="J152" s="75"/>
    </row>
    <row r="153" spans="1:10" x14ac:dyDescent="0.25">
      <c r="A153" s="81">
        <f t="shared" si="2"/>
        <v>148</v>
      </c>
      <c r="B153" s="85"/>
      <c r="C153" s="43"/>
      <c r="D153" s="43"/>
      <c r="E153" s="43"/>
      <c r="F153" s="38"/>
      <c r="G153" s="38"/>
      <c r="H153" s="42"/>
      <c r="I153" s="43"/>
      <c r="J153" s="75"/>
    </row>
    <row r="154" spans="1:10" x14ac:dyDescent="0.25">
      <c r="A154" s="81">
        <f t="shared" si="2"/>
        <v>149</v>
      </c>
      <c r="B154" s="85"/>
      <c r="C154" s="43"/>
      <c r="D154" s="43"/>
      <c r="E154" s="43"/>
      <c r="F154" s="38"/>
      <c r="G154" s="38"/>
      <c r="H154" s="42"/>
      <c r="I154" s="43"/>
      <c r="J154" s="75"/>
    </row>
    <row r="155" spans="1:10" x14ac:dyDescent="0.25">
      <c r="A155" s="81">
        <f t="shared" si="2"/>
        <v>150</v>
      </c>
      <c r="B155" s="85"/>
      <c r="C155" s="43"/>
      <c r="D155" s="43"/>
      <c r="E155" s="43"/>
      <c r="F155" s="38"/>
      <c r="G155" s="38"/>
      <c r="H155" s="42"/>
      <c r="I155" s="43"/>
      <c r="J155" s="75"/>
    </row>
    <row r="156" spans="1:10" x14ac:dyDescent="0.25">
      <c r="A156" s="81">
        <f t="shared" si="2"/>
        <v>151</v>
      </c>
      <c r="B156" s="85"/>
      <c r="C156" s="43"/>
      <c r="D156" s="43"/>
      <c r="E156" s="43"/>
      <c r="F156" s="38"/>
      <c r="G156" s="38"/>
      <c r="H156" s="42"/>
      <c r="I156" s="43"/>
      <c r="J156" s="75"/>
    </row>
    <row r="157" spans="1:10" x14ac:dyDescent="0.25">
      <c r="A157" s="81">
        <f t="shared" si="2"/>
        <v>152</v>
      </c>
      <c r="B157" s="85"/>
      <c r="C157" s="43"/>
      <c r="D157" s="43"/>
      <c r="E157" s="43"/>
      <c r="F157" s="38"/>
      <c r="G157" s="38"/>
      <c r="H157" s="42"/>
      <c r="I157" s="43"/>
      <c r="J157" s="75"/>
    </row>
    <row r="158" spans="1:10" x14ac:dyDescent="0.25">
      <c r="A158" s="81">
        <f t="shared" si="2"/>
        <v>153</v>
      </c>
      <c r="B158" s="85"/>
      <c r="C158" s="43"/>
      <c r="D158" s="43"/>
      <c r="E158" s="43"/>
      <c r="F158" s="38"/>
      <c r="G158" s="38"/>
      <c r="H158" s="42"/>
      <c r="I158" s="43"/>
      <c r="J158" s="75"/>
    </row>
    <row r="159" spans="1:10" x14ac:dyDescent="0.25">
      <c r="A159" s="81">
        <f t="shared" si="2"/>
        <v>154</v>
      </c>
      <c r="B159" s="85"/>
      <c r="C159" s="43"/>
      <c r="D159" s="43"/>
      <c r="E159" s="43"/>
      <c r="F159" s="38"/>
      <c r="G159" s="38"/>
      <c r="H159" s="42"/>
      <c r="I159" s="43"/>
      <c r="J159" s="75"/>
    </row>
    <row r="160" spans="1:10" x14ac:dyDescent="0.25">
      <c r="A160" s="81">
        <f t="shared" si="2"/>
        <v>155</v>
      </c>
      <c r="B160" s="85"/>
      <c r="C160" s="43"/>
      <c r="D160" s="43"/>
      <c r="E160" s="43"/>
      <c r="F160" s="38"/>
      <c r="G160" s="38"/>
      <c r="H160" s="42"/>
      <c r="I160" s="43"/>
      <c r="J160" s="75"/>
    </row>
    <row r="161" spans="1:10" x14ac:dyDescent="0.25">
      <c r="A161" s="81">
        <f t="shared" si="2"/>
        <v>156</v>
      </c>
      <c r="B161" s="85"/>
      <c r="C161" s="43"/>
      <c r="D161" s="43"/>
      <c r="E161" s="43"/>
      <c r="F161" s="38"/>
      <c r="G161" s="38"/>
      <c r="H161" s="42"/>
      <c r="I161" s="43"/>
      <c r="J161" s="75"/>
    </row>
    <row r="162" spans="1:10" x14ac:dyDescent="0.25">
      <c r="A162" s="81">
        <f t="shared" si="2"/>
        <v>157</v>
      </c>
      <c r="B162" s="85"/>
      <c r="C162" s="43"/>
      <c r="D162" s="43"/>
      <c r="E162" s="43"/>
      <c r="F162" s="38"/>
      <c r="G162" s="38"/>
      <c r="H162" s="42"/>
      <c r="I162" s="43"/>
      <c r="J162" s="75"/>
    </row>
    <row r="163" spans="1:10" x14ac:dyDescent="0.25">
      <c r="A163" s="81">
        <f t="shared" si="2"/>
        <v>158</v>
      </c>
      <c r="B163" s="85"/>
      <c r="C163" s="43"/>
      <c r="D163" s="43"/>
      <c r="E163" s="43"/>
      <c r="F163" s="38"/>
      <c r="G163" s="38"/>
      <c r="H163" s="42"/>
      <c r="I163" s="43"/>
      <c r="J163" s="75"/>
    </row>
    <row r="164" spans="1:10" x14ac:dyDescent="0.25">
      <c r="A164" s="81">
        <f t="shared" si="2"/>
        <v>159</v>
      </c>
      <c r="B164" s="85"/>
      <c r="C164" s="43"/>
      <c r="D164" s="43"/>
      <c r="E164" s="43"/>
      <c r="F164" s="38"/>
      <c r="G164" s="38"/>
      <c r="H164" s="42"/>
      <c r="I164" s="43"/>
      <c r="J164" s="75"/>
    </row>
    <row r="165" spans="1:10" x14ac:dyDescent="0.25">
      <c r="A165" s="81">
        <f t="shared" si="2"/>
        <v>160</v>
      </c>
      <c r="B165" s="85"/>
      <c r="C165" s="43"/>
      <c r="D165" s="43"/>
      <c r="E165" s="43"/>
      <c r="F165" s="38"/>
      <c r="G165" s="38"/>
      <c r="H165" s="42"/>
      <c r="I165" s="43"/>
      <c r="J165" s="75"/>
    </row>
    <row r="166" spans="1:10" x14ac:dyDescent="0.25">
      <c r="A166" s="81">
        <f t="shared" si="2"/>
        <v>161</v>
      </c>
      <c r="B166" s="85"/>
      <c r="C166" s="43"/>
      <c r="D166" s="43"/>
      <c r="E166" s="43"/>
      <c r="F166" s="38"/>
      <c r="G166" s="38"/>
      <c r="H166" s="42"/>
      <c r="I166" s="43"/>
      <c r="J166" s="75"/>
    </row>
    <row r="167" spans="1:10" x14ac:dyDescent="0.25">
      <c r="A167" s="81">
        <f t="shared" si="2"/>
        <v>162</v>
      </c>
      <c r="B167" s="85"/>
      <c r="C167" s="43"/>
      <c r="D167" s="43"/>
      <c r="E167" s="43"/>
      <c r="F167" s="38"/>
      <c r="G167" s="38"/>
      <c r="H167" s="42"/>
      <c r="I167" s="43"/>
      <c r="J167" s="75"/>
    </row>
    <row r="168" spans="1:10" x14ac:dyDescent="0.25">
      <c r="A168" s="81">
        <f t="shared" si="2"/>
        <v>163</v>
      </c>
      <c r="B168" s="85"/>
      <c r="C168" s="43"/>
      <c r="D168" s="43"/>
      <c r="E168" s="43"/>
      <c r="F168" s="38"/>
      <c r="G168" s="38"/>
      <c r="H168" s="42"/>
      <c r="I168" s="43"/>
      <c r="J168" s="75"/>
    </row>
    <row r="169" spans="1:10" x14ac:dyDescent="0.25">
      <c r="A169" s="81">
        <f t="shared" si="2"/>
        <v>164</v>
      </c>
      <c r="B169" s="85"/>
      <c r="C169" s="43"/>
      <c r="D169" s="43"/>
      <c r="E169" s="43"/>
      <c r="F169" s="38"/>
      <c r="G169" s="38"/>
      <c r="H169" s="42"/>
      <c r="I169" s="43"/>
      <c r="J169" s="75"/>
    </row>
    <row r="170" spans="1:10" x14ac:dyDescent="0.25">
      <c r="A170" s="81">
        <f t="shared" si="2"/>
        <v>165</v>
      </c>
      <c r="B170" s="85"/>
      <c r="C170" s="43"/>
      <c r="D170" s="43"/>
      <c r="E170" s="43"/>
      <c r="F170" s="38"/>
      <c r="G170" s="38"/>
      <c r="H170" s="42"/>
      <c r="I170" s="43"/>
      <c r="J170" s="75"/>
    </row>
    <row r="171" spans="1:10" x14ac:dyDescent="0.25">
      <c r="A171" s="81">
        <f t="shared" si="2"/>
        <v>166</v>
      </c>
      <c r="B171" s="85"/>
      <c r="C171" s="43"/>
      <c r="D171" s="43"/>
      <c r="E171" s="43"/>
      <c r="F171" s="38"/>
      <c r="G171" s="38"/>
      <c r="H171" s="42"/>
      <c r="I171" s="43"/>
      <c r="J171" s="75"/>
    </row>
    <row r="172" spans="1:10" x14ac:dyDescent="0.25">
      <c r="A172" s="81">
        <f t="shared" si="2"/>
        <v>167</v>
      </c>
      <c r="B172" s="85"/>
      <c r="C172" s="43"/>
      <c r="D172" s="43"/>
      <c r="E172" s="43"/>
      <c r="F172" s="38"/>
      <c r="G172" s="38"/>
      <c r="H172" s="42"/>
      <c r="I172" s="43"/>
      <c r="J172" s="75"/>
    </row>
    <row r="173" spans="1:10" x14ac:dyDescent="0.25">
      <c r="A173" s="81">
        <f t="shared" si="2"/>
        <v>168</v>
      </c>
      <c r="B173" s="85"/>
      <c r="C173" s="43"/>
      <c r="D173" s="43"/>
      <c r="E173" s="43"/>
      <c r="F173" s="38"/>
      <c r="G173" s="38"/>
      <c r="H173" s="42"/>
      <c r="I173" s="43"/>
      <c r="J173" s="75"/>
    </row>
    <row r="174" spans="1:10" x14ac:dyDescent="0.25">
      <c r="A174" s="81">
        <f t="shared" si="2"/>
        <v>169</v>
      </c>
      <c r="B174" s="85"/>
      <c r="C174" s="43"/>
      <c r="D174" s="43"/>
      <c r="E174" s="43"/>
      <c r="F174" s="38"/>
      <c r="G174" s="38"/>
      <c r="H174" s="42"/>
      <c r="I174" s="43"/>
      <c r="J174" s="75"/>
    </row>
    <row r="175" spans="1:10" x14ac:dyDescent="0.25">
      <c r="A175" s="81">
        <f t="shared" si="2"/>
        <v>170</v>
      </c>
      <c r="B175" s="85"/>
      <c r="C175" s="43"/>
      <c r="D175" s="43"/>
      <c r="E175" s="43"/>
      <c r="F175" s="38"/>
      <c r="G175" s="38"/>
      <c r="H175" s="42"/>
      <c r="I175" s="43"/>
      <c r="J175" s="75"/>
    </row>
    <row r="176" spans="1:10" x14ac:dyDescent="0.25">
      <c r="A176" s="81">
        <f t="shared" si="2"/>
        <v>171</v>
      </c>
      <c r="B176" s="85"/>
      <c r="C176" s="43"/>
      <c r="D176" s="43"/>
      <c r="E176" s="43"/>
      <c r="F176" s="38"/>
      <c r="G176" s="38"/>
      <c r="H176" s="42"/>
      <c r="I176" s="43"/>
      <c r="J176" s="75"/>
    </row>
    <row r="177" spans="1:10" x14ac:dyDescent="0.25">
      <c r="A177" s="81">
        <f t="shared" si="2"/>
        <v>172</v>
      </c>
      <c r="B177" s="85"/>
      <c r="C177" s="43"/>
      <c r="D177" s="43"/>
      <c r="E177" s="43"/>
      <c r="F177" s="38"/>
      <c r="G177" s="38"/>
      <c r="H177" s="42"/>
      <c r="I177" s="43"/>
      <c r="J177" s="75"/>
    </row>
    <row r="178" spans="1:10" x14ac:dyDescent="0.25">
      <c r="A178" s="81">
        <f t="shared" si="2"/>
        <v>173</v>
      </c>
      <c r="B178" s="85"/>
      <c r="C178" s="43"/>
      <c r="D178" s="43"/>
      <c r="E178" s="43"/>
      <c r="F178" s="38"/>
      <c r="G178" s="38"/>
      <c r="H178" s="42"/>
      <c r="I178" s="43"/>
      <c r="J178" s="75"/>
    </row>
    <row r="179" spans="1:10" x14ac:dyDescent="0.25">
      <c r="A179" s="81">
        <f t="shared" si="2"/>
        <v>174</v>
      </c>
      <c r="B179" s="85"/>
      <c r="C179" s="43"/>
      <c r="D179" s="43"/>
      <c r="E179" s="43"/>
      <c r="F179" s="38"/>
      <c r="G179" s="38"/>
      <c r="H179" s="42"/>
      <c r="I179" s="43"/>
      <c r="J179" s="75"/>
    </row>
    <row r="180" spans="1:10" x14ac:dyDescent="0.25">
      <c r="A180" s="81">
        <f t="shared" si="2"/>
        <v>175</v>
      </c>
      <c r="B180" s="85"/>
      <c r="C180" s="43"/>
      <c r="D180" s="43"/>
      <c r="E180" s="43"/>
      <c r="F180" s="38"/>
      <c r="G180" s="38"/>
      <c r="H180" s="42"/>
      <c r="I180" s="43"/>
      <c r="J180" s="75"/>
    </row>
    <row r="181" spans="1:10" x14ac:dyDescent="0.25">
      <c r="A181" s="81">
        <f t="shared" si="2"/>
        <v>176</v>
      </c>
      <c r="B181" s="85"/>
      <c r="C181" s="43"/>
      <c r="D181" s="43"/>
      <c r="E181" s="43"/>
      <c r="F181" s="38"/>
      <c r="G181" s="38"/>
      <c r="H181" s="42"/>
      <c r="I181" s="43"/>
      <c r="J181" s="75"/>
    </row>
    <row r="182" spans="1:10" x14ac:dyDescent="0.25">
      <c r="A182" s="81">
        <f t="shared" si="2"/>
        <v>177</v>
      </c>
      <c r="B182" s="85"/>
      <c r="C182" s="43"/>
      <c r="D182" s="43"/>
      <c r="E182" s="43"/>
      <c r="F182" s="38"/>
      <c r="G182" s="38"/>
      <c r="H182" s="42"/>
      <c r="I182" s="43"/>
      <c r="J182" s="75"/>
    </row>
    <row r="183" spans="1:10" x14ac:dyDescent="0.25">
      <c r="A183" s="81">
        <f t="shared" si="2"/>
        <v>178</v>
      </c>
      <c r="B183" s="85"/>
      <c r="C183" s="43"/>
      <c r="D183" s="43"/>
      <c r="E183" s="43"/>
      <c r="F183" s="38"/>
      <c r="G183" s="38"/>
      <c r="H183" s="42"/>
      <c r="I183" s="43"/>
      <c r="J183" s="75"/>
    </row>
    <row r="184" spans="1:10" x14ac:dyDescent="0.25">
      <c r="A184" s="81">
        <f t="shared" si="2"/>
        <v>179</v>
      </c>
      <c r="B184" s="85"/>
      <c r="C184" s="43"/>
      <c r="D184" s="43"/>
      <c r="E184" s="43"/>
      <c r="F184" s="38"/>
      <c r="G184" s="38"/>
      <c r="H184" s="42"/>
      <c r="I184" s="43"/>
      <c r="J184" s="75"/>
    </row>
    <row r="185" spans="1:10" x14ac:dyDescent="0.25">
      <c r="A185" s="81">
        <f t="shared" si="2"/>
        <v>180</v>
      </c>
      <c r="B185" s="85"/>
      <c r="C185" s="43"/>
      <c r="D185" s="43"/>
      <c r="E185" s="43"/>
      <c r="F185" s="38"/>
      <c r="G185" s="38"/>
      <c r="H185" s="42"/>
      <c r="I185" s="43"/>
      <c r="J185" s="75"/>
    </row>
    <row r="186" spans="1:10" x14ac:dyDescent="0.25">
      <c r="A186" s="81">
        <f t="shared" si="2"/>
        <v>181</v>
      </c>
      <c r="B186" s="85"/>
      <c r="C186" s="43"/>
      <c r="D186" s="43"/>
      <c r="E186" s="43"/>
      <c r="F186" s="38"/>
      <c r="G186" s="38"/>
      <c r="H186" s="42"/>
      <c r="I186" s="43"/>
      <c r="J186" s="75"/>
    </row>
    <row r="187" spans="1:10" x14ac:dyDescent="0.25">
      <c r="A187" s="81">
        <f t="shared" si="2"/>
        <v>182</v>
      </c>
      <c r="B187" s="85"/>
      <c r="C187" s="43"/>
      <c r="D187" s="43"/>
      <c r="E187" s="43"/>
      <c r="F187" s="38"/>
      <c r="G187" s="38"/>
      <c r="H187" s="42"/>
      <c r="I187" s="43"/>
      <c r="J187" s="75"/>
    </row>
    <row r="188" spans="1:10" x14ac:dyDescent="0.25">
      <c r="A188" s="81">
        <f t="shared" si="2"/>
        <v>183</v>
      </c>
      <c r="B188" s="85"/>
      <c r="C188" s="43"/>
      <c r="D188" s="43"/>
      <c r="E188" s="43"/>
      <c r="F188" s="38"/>
      <c r="G188" s="38"/>
      <c r="H188" s="42"/>
      <c r="I188" s="43"/>
      <c r="J188" s="75"/>
    </row>
    <row r="189" spans="1:10" x14ac:dyDescent="0.25">
      <c r="A189" s="81">
        <f t="shared" si="2"/>
        <v>184</v>
      </c>
      <c r="B189" s="85"/>
      <c r="C189" s="43"/>
      <c r="D189" s="43"/>
      <c r="E189" s="43"/>
      <c r="F189" s="38"/>
      <c r="G189" s="38"/>
      <c r="H189" s="42"/>
      <c r="I189" s="43"/>
      <c r="J189" s="75"/>
    </row>
    <row r="190" spans="1:10" x14ac:dyDescent="0.25">
      <c r="A190" s="81">
        <f t="shared" si="2"/>
        <v>185</v>
      </c>
      <c r="B190" s="85"/>
      <c r="C190" s="43"/>
      <c r="D190" s="43"/>
      <c r="E190" s="43"/>
      <c r="F190" s="38"/>
      <c r="G190" s="38"/>
      <c r="H190" s="42"/>
      <c r="I190" s="43"/>
      <c r="J190" s="75"/>
    </row>
    <row r="191" spans="1:10" x14ac:dyDescent="0.25">
      <c r="A191" s="81">
        <f t="shared" si="2"/>
        <v>186</v>
      </c>
      <c r="B191" s="85"/>
      <c r="C191" s="43"/>
      <c r="D191" s="43"/>
      <c r="E191" s="43"/>
      <c r="F191" s="38"/>
      <c r="G191" s="38"/>
      <c r="H191" s="42"/>
      <c r="I191" s="43"/>
      <c r="J191" s="75"/>
    </row>
    <row r="192" spans="1:10" x14ac:dyDescent="0.25">
      <c r="A192" s="81">
        <f t="shared" si="2"/>
        <v>187</v>
      </c>
      <c r="B192" s="85"/>
      <c r="C192" s="43"/>
      <c r="D192" s="43"/>
      <c r="E192" s="43"/>
      <c r="F192" s="38"/>
      <c r="G192" s="38"/>
      <c r="H192" s="42"/>
      <c r="I192" s="43"/>
      <c r="J192" s="75"/>
    </row>
    <row r="193" spans="1:10" x14ac:dyDescent="0.25">
      <c r="A193" s="81">
        <f t="shared" si="2"/>
        <v>188</v>
      </c>
      <c r="B193" s="85"/>
      <c r="C193" s="43"/>
      <c r="D193" s="43"/>
      <c r="E193" s="43"/>
      <c r="F193" s="38"/>
      <c r="G193" s="38"/>
      <c r="H193" s="42"/>
      <c r="I193" s="43"/>
      <c r="J193" s="75"/>
    </row>
    <row r="194" spans="1:10" x14ac:dyDescent="0.25">
      <c r="A194" s="81">
        <f t="shared" si="2"/>
        <v>189</v>
      </c>
      <c r="B194" s="85"/>
      <c r="C194" s="43"/>
      <c r="D194" s="43"/>
      <c r="E194" s="43"/>
      <c r="F194" s="38"/>
      <c r="G194" s="38"/>
      <c r="H194" s="42"/>
      <c r="I194" s="43"/>
      <c r="J194" s="75"/>
    </row>
    <row r="195" spans="1:10" x14ac:dyDescent="0.25">
      <c r="A195" s="81">
        <f t="shared" si="2"/>
        <v>190</v>
      </c>
      <c r="B195" s="85"/>
      <c r="C195" s="43"/>
      <c r="D195" s="43"/>
      <c r="E195" s="43"/>
      <c r="F195" s="38"/>
      <c r="G195" s="38"/>
      <c r="H195" s="42"/>
      <c r="I195" s="43"/>
      <c r="J195" s="75"/>
    </row>
    <row r="196" spans="1:10" x14ac:dyDescent="0.25">
      <c r="A196" s="81">
        <f t="shared" si="2"/>
        <v>191</v>
      </c>
      <c r="B196" s="85"/>
      <c r="C196" s="43"/>
      <c r="D196" s="43"/>
      <c r="E196" s="43"/>
      <c r="F196" s="38"/>
      <c r="G196" s="38"/>
      <c r="H196" s="42"/>
      <c r="I196" s="43"/>
      <c r="J196" s="75"/>
    </row>
    <row r="197" spans="1:10" x14ac:dyDescent="0.25">
      <c r="A197" s="81">
        <f t="shared" si="2"/>
        <v>192</v>
      </c>
      <c r="B197" s="85"/>
      <c r="C197" s="43"/>
      <c r="D197" s="43"/>
      <c r="E197" s="43"/>
      <c r="F197" s="38"/>
      <c r="G197" s="38"/>
      <c r="H197" s="42"/>
      <c r="I197" s="43"/>
      <c r="J197" s="75"/>
    </row>
    <row r="198" spans="1:10" x14ac:dyDescent="0.25">
      <c r="A198" s="81">
        <f t="shared" si="2"/>
        <v>193</v>
      </c>
      <c r="B198" s="85"/>
      <c r="C198" s="43"/>
      <c r="D198" s="43"/>
      <c r="E198" s="43"/>
      <c r="F198" s="38"/>
      <c r="G198" s="38"/>
      <c r="H198" s="42"/>
      <c r="I198" s="43"/>
      <c r="J198" s="75"/>
    </row>
    <row r="199" spans="1:10" x14ac:dyDescent="0.25">
      <c r="A199" s="81">
        <f t="shared" si="2"/>
        <v>194</v>
      </c>
      <c r="B199" s="85"/>
      <c r="C199" s="43"/>
      <c r="D199" s="43"/>
      <c r="E199" s="43"/>
      <c r="F199" s="38"/>
      <c r="G199" s="38"/>
      <c r="H199" s="42"/>
      <c r="I199" s="43"/>
      <c r="J199" s="75"/>
    </row>
    <row r="200" spans="1:10" x14ac:dyDescent="0.25">
      <c r="A200" s="81">
        <f t="shared" ref="A200:A263" si="3">A199+1</f>
        <v>195</v>
      </c>
      <c r="B200" s="85"/>
      <c r="C200" s="43"/>
      <c r="D200" s="43"/>
      <c r="E200" s="43"/>
      <c r="F200" s="38"/>
      <c r="G200" s="38"/>
      <c r="H200" s="42"/>
      <c r="I200" s="43"/>
      <c r="J200" s="75"/>
    </row>
    <row r="201" spans="1:10" x14ac:dyDescent="0.25">
      <c r="A201" s="81">
        <f t="shared" si="3"/>
        <v>196</v>
      </c>
      <c r="B201" s="85"/>
      <c r="C201" s="43"/>
      <c r="D201" s="43"/>
      <c r="E201" s="43"/>
      <c r="F201" s="38"/>
      <c r="G201" s="38"/>
      <c r="H201" s="42"/>
      <c r="I201" s="43"/>
      <c r="J201" s="75"/>
    </row>
    <row r="202" spans="1:10" x14ac:dyDescent="0.25">
      <c r="A202" s="81">
        <f t="shared" si="3"/>
        <v>197</v>
      </c>
      <c r="B202" s="85"/>
      <c r="C202" s="43"/>
      <c r="D202" s="43"/>
      <c r="E202" s="43"/>
      <c r="F202" s="38"/>
      <c r="G202" s="38"/>
      <c r="H202" s="42"/>
      <c r="I202" s="43"/>
      <c r="J202" s="75"/>
    </row>
    <row r="203" spans="1:10" x14ac:dyDescent="0.25">
      <c r="A203" s="81">
        <f t="shared" si="3"/>
        <v>198</v>
      </c>
      <c r="B203" s="85"/>
      <c r="C203" s="43"/>
      <c r="D203" s="43"/>
      <c r="E203" s="43"/>
      <c r="F203" s="38"/>
      <c r="G203" s="38"/>
      <c r="H203" s="42"/>
      <c r="I203" s="43"/>
      <c r="J203" s="75"/>
    </row>
    <row r="204" spans="1:10" x14ac:dyDescent="0.25">
      <c r="A204" s="81">
        <f t="shared" si="3"/>
        <v>199</v>
      </c>
      <c r="B204" s="85"/>
      <c r="C204" s="43"/>
      <c r="D204" s="43"/>
      <c r="E204" s="43"/>
      <c r="F204" s="38"/>
      <c r="G204" s="38"/>
      <c r="H204" s="42"/>
      <c r="I204" s="43"/>
      <c r="J204" s="75"/>
    </row>
    <row r="205" spans="1:10" x14ac:dyDescent="0.25">
      <c r="A205" s="81">
        <f t="shared" si="3"/>
        <v>200</v>
      </c>
      <c r="B205" s="85"/>
      <c r="C205" s="43"/>
      <c r="D205" s="43"/>
      <c r="E205" s="43"/>
      <c r="F205" s="38"/>
      <c r="G205" s="38"/>
      <c r="H205" s="42"/>
      <c r="I205" s="43"/>
      <c r="J205" s="75"/>
    </row>
    <row r="206" spans="1:10" x14ac:dyDescent="0.25">
      <c r="A206" s="81">
        <f t="shared" si="3"/>
        <v>201</v>
      </c>
      <c r="B206" s="85"/>
      <c r="C206" s="43"/>
      <c r="D206" s="43"/>
      <c r="E206" s="43"/>
      <c r="F206" s="38"/>
      <c r="G206" s="38"/>
      <c r="H206" s="42"/>
      <c r="I206" s="43"/>
      <c r="J206" s="75"/>
    </row>
    <row r="207" spans="1:10" x14ac:dyDescent="0.25">
      <c r="A207" s="81">
        <f t="shared" si="3"/>
        <v>202</v>
      </c>
      <c r="B207" s="85"/>
      <c r="C207" s="43"/>
      <c r="D207" s="43"/>
      <c r="E207" s="43"/>
      <c r="F207" s="38"/>
      <c r="G207" s="38"/>
      <c r="H207" s="42"/>
      <c r="I207" s="43"/>
      <c r="J207" s="75"/>
    </row>
    <row r="208" spans="1:10" x14ac:dyDescent="0.25">
      <c r="A208" s="81">
        <f t="shared" si="3"/>
        <v>203</v>
      </c>
      <c r="B208" s="85"/>
      <c r="C208" s="43"/>
      <c r="D208" s="43"/>
      <c r="E208" s="43"/>
      <c r="F208" s="38"/>
      <c r="G208" s="38"/>
      <c r="H208" s="42"/>
      <c r="I208" s="43"/>
      <c r="J208" s="75"/>
    </row>
    <row r="209" spans="1:10" x14ac:dyDescent="0.25">
      <c r="A209" s="81">
        <f t="shared" si="3"/>
        <v>204</v>
      </c>
      <c r="B209" s="85"/>
      <c r="C209" s="43"/>
      <c r="D209" s="43"/>
      <c r="E209" s="43"/>
      <c r="F209" s="38"/>
      <c r="G209" s="38"/>
      <c r="H209" s="42"/>
      <c r="I209" s="43"/>
      <c r="J209" s="75"/>
    </row>
    <row r="210" spans="1:10" x14ac:dyDescent="0.25">
      <c r="A210" s="81">
        <f t="shared" si="3"/>
        <v>205</v>
      </c>
      <c r="B210" s="85"/>
      <c r="C210" s="43"/>
      <c r="D210" s="43"/>
      <c r="E210" s="43"/>
      <c r="F210" s="38"/>
      <c r="G210" s="38"/>
      <c r="H210" s="42"/>
      <c r="I210" s="43"/>
      <c r="J210" s="75"/>
    </row>
    <row r="211" spans="1:10" x14ac:dyDescent="0.25">
      <c r="A211" s="81">
        <f t="shared" si="3"/>
        <v>206</v>
      </c>
      <c r="B211" s="85"/>
      <c r="C211" s="43"/>
      <c r="D211" s="43"/>
      <c r="E211" s="43"/>
      <c r="F211" s="38"/>
      <c r="G211" s="38"/>
      <c r="H211" s="42"/>
      <c r="I211" s="43"/>
      <c r="J211" s="75"/>
    </row>
    <row r="212" spans="1:10" x14ac:dyDescent="0.25">
      <c r="A212" s="81">
        <f t="shared" si="3"/>
        <v>207</v>
      </c>
      <c r="B212" s="85"/>
      <c r="C212" s="43"/>
      <c r="D212" s="43"/>
      <c r="E212" s="43"/>
      <c r="F212" s="38"/>
      <c r="G212" s="38"/>
      <c r="H212" s="42"/>
      <c r="I212" s="43"/>
      <c r="J212" s="75"/>
    </row>
    <row r="213" spans="1:10" x14ac:dyDescent="0.25">
      <c r="A213" s="81">
        <f t="shared" si="3"/>
        <v>208</v>
      </c>
      <c r="B213" s="85"/>
      <c r="C213" s="43"/>
      <c r="D213" s="43"/>
      <c r="E213" s="43"/>
      <c r="F213" s="38"/>
      <c r="G213" s="38"/>
      <c r="H213" s="42"/>
      <c r="I213" s="43"/>
      <c r="J213" s="75"/>
    </row>
    <row r="214" spans="1:10" x14ac:dyDescent="0.25">
      <c r="A214" s="81">
        <f t="shared" si="3"/>
        <v>209</v>
      </c>
      <c r="B214" s="85"/>
      <c r="C214" s="43"/>
      <c r="D214" s="43"/>
      <c r="E214" s="43"/>
      <c r="F214" s="38"/>
      <c r="G214" s="38"/>
      <c r="H214" s="42"/>
      <c r="I214" s="43"/>
      <c r="J214" s="75"/>
    </row>
    <row r="215" spans="1:10" x14ac:dyDescent="0.25">
      <c r="A215" s="81">
        <f t="shared" si="3"/>
        <v>210</v>
      </c>
      <c r="B215" s="85"/>
      <c r="C215" s="43"/>
      <c r="D215" s="43"/>
      <c r="E215" s="43"/>
      <c r="F215" s="38"/>
      <c r="G215" s="38"/>
      <c r="H215" s="42"/>
      <c r="I215" s="43"/>
      <c r="J215" s="75"/>
    </row>
    <row r="216" spans="1:10" x14ac:dyDescent="0.25">
      <c r="A216" s="81">
        <f t="shared" si="3"/>
        <v>211</v>
      </c>
      <c r="B216" s="85"/>
      <c r="C216" s="43"/>
      <c r="D216" s="43"/>
      <c r="E216" s="43"/>
      <c r="F216" s="38"/>
      <c r="G216" s="38"/>
      <c r="H216" s="42"/>
      <c r="I216" s="43"/>
      <c r="J216" s="75"/>
    </row>
    <row r="217" spans="1:10" x14ac:dyDescent="0.25">
      <c r="A217" s="81">
        <f t="shared" si="3"/>
        <v>212</v>
      </c>
      <c r="B217" s="85"/>
      <c r="C217" s="43"/>
      <c r="D217" s="43"/>
      <c r="E217" s="43"/>
      <c r="F217" s="38"/>
      <c r="G217" s="38"/>
      <c r="H217" s="42"/>
      <c r="I217" s="43"/>
      <c r="J217" s="75"/>
    </row>
    <row r="218" spans="1:10" x14ac:dyDescent="0.25">
      <c r="A218" s="81">
        <f t="shared" si="3"/>
        <v>213</v>
      </c>
      <c r="B218" s="85"/>
      <c r="C218" s="43"/>
      <c r="D218" s="43"/>
      <c r="E218" s="43"/>
      <c r="F218" s="38"/>
      <c r="G218" s="38"/>
      <c r="H218" s="42"/>
      <c r="I218" s="43"/>
      <c r="J218" s="75"/>
    </row>
    <row r="219" spans="1:10" x14ac:dyDescent="0.25">
      <c r="A219" s="81">
        <f t="shared" si="3"/>
        <v>214</v>
      </c>
      <c r="B219" s="85"/>
      <c r="C219" s="43"/>
      <c r="D219" s="43"/>
      <c r="E219" s="43"/>
      <c r="F219" s="38"/>
      <c r="G219" s="38"/>
      <c r="H219" s="42"/>
      <c r="I219" s="43"/>
      <c r="J219" s="75"/>
    </row>
    <row r="220" spans="1:10" x14ac:dyDescent="0.25">
      <c r="A220" s="81">
        <f t="shared" si="3"/>
        <v>215</v>
      </c>
      <c r="B220" s="85"/>
      <c r="C220" s="43"/>
      <c r="D220" s="43"/>
      <c r="E220" s="43"/>
      <c r="F220" s="38"/>
      <c r="G220" s="38"/>
      <c r="H220" s="42"/>
      <c r="I220" s="43"/>
      <c r="J220" s="75"/>
    </row>
    <row r="221" spans="1:10" x14ac:dyDescent="0.25">
      <c r="A221" s="81">
        <f t="shared" si="3"/>
        <v>216</v>
      </c>
      <c r="B221" s="85"/>
      <c r="C221" s="43"/>
      <c r="D221" s="43"/>
      <c r="E221" s="43"/>
      <c r="F221" s="38"/>
      <c r="G221" s="38"/>
      <c r="H221" s="42"/>
      <c r="I221" s="43"/>
      <c r="J221" s="75"/>
    </row>
    <row r="222" spans="1:10" x14ac:dyDescent="0.25">
      <c r="A222" s="81">
        <f t="shared" si="3"/>
        <v>217</v>
      </c>
      <c r="B222" s="85"/>
      <c r="C222" s="43"/>
      <c r="D222" s="43"/>
      <c r="E222" s="43"/>
      <c r="F222" s="38"/>
      <c r="G222" s="38"/>
      <c r="H222" s="42"/>
      <c r="I222" s="43"/>
      <c r="J222" s="75"/>
    </row>
    <row r="223" spans="1:10" x14ac:dyDescent="0.25">
      <c r="A223" s="81">
        <f t="shared" si="3"/>
        <v>218</v>
      </c>
      <c r="B223" s="85"/>
      <c r="C223" s="43"/>
      <c r="D223" s="43"/>
      <c r="E223" s="43"/>
      <c r="F223" s="38"/>
      <c r="G223" s="38"/>
      <c r="H223" s="42"/>
      <c r="I223" s="43"/>
      <c r="J223" s="75"/>
    </row>
    <row r="224" spans="1:10" x14ac:dyDescent="0.25">
      <c r="A224" s="81">
        <f t="shared" si="3"/>
        <v>219</v>
      </c>
      <c r="B224" s="85"/>
      <c r="C224" s="43"/>
      <c r="D224" s="43"/>
      <c r="E224" s="43"/>
      <c r="F224" s="38"/>
      <c r="G224" s="38"/>
      <c r="H224" s="42"/>
      <c r="I224" s="43"/>
      <c r="J224" s="75"/>
    </row>
    <row r="225" spans="1:10" x14ac:dyDescent="0.25">
      <c r="A225" s="81">
        <f t="shared" si="3"/>
        <v>220</v>
      </c>
      <c r="B225" s="85"/>
      <c r="C225" s="43"/>
      <c r="D225" s="43"/>
      <c r="E225" s="43"/>
      <c r="F225" s="38"/>
      <c r="G225" s="38"/>
      <c r="H225" s="42"/>
      <c r="I225" s="43"/>
      <c r="J225" s="75"/>
    </row>
    <row r="226" spans="1:10" x14ac:dyDescent="0.25">
      <c r="A226" s="81">
        <f t="shared" si="3"/>
        <v>221</v>
      </c>
      <c r="B226" s="85"/>
      <c r="C226" s="43"/>
      <c r="D226" s="43"/>
      <c r="E226" s="43"/>
      <c r="F226" s="38"/>
      <c r="G226" s="38"/>
      <c r="H226" s="42"/>
      <c r="I226" s="43"/>
      <c r="J226" s="75"/>
    </row>
    <row r="227" spans="1:10" x14ac:dyDescent="0.25">
      <c r="A227" s="81">
        <f t="shared" si="3"/>
        <v>222</v>
      </c>
      <c r="B227" s="85"/>
      <c r="C227" s="43"/>
      <c r="D227" s="43"/>
      <c r="E227" s="43"/>
      <c r="F227" s="38"/>
      <c r="G227" s="38"/>
      <c r="H227" s="42"/>
      <c r="I227" s="43"/>
      <c r="J227" s="75"/>
    </row>
    <row r="228" spans="1:10" x14ac:dyDescent="0.25">
      <c r="A228" s="81">
        <f t="shared" si="3"/>
        <v>223</v>
      </c>
      <c r="B228" s="85"/>
      <c r="C228" s="43"/>
      <c r="D228" s="43"/>
      <c r="E228" s="43"/>
      <c r="F228" s="38"/>
      <c r="G228" s="38"/>
      <c r="H228" s="42"/>
      <c r="I228" s="43"/>
      <c r="J228" s="75"/>
    </row>
    <row r="229" spans="1:10" x14ac:dyDescent="0.25">
      <c r="A229" s="81">
        <f t="shared" si="3"/>
        <v>224</v>
      </c>
      <c r="B229" s="85"/>
      <c r="C229" s="43"/>
      <c r="D229" s="43"/>
      <c r="E229" s="43"/>
      <c r="F229" s="38"/>
      <c r="G229" s="38"/>
      <c r="H229" s="42"/>
      <c r="I229" s="43"/>
      <c r="J229" s="75"/>
    </row>
    <row r="230" spans="1:10" x14ac:dyDescent="0.25">
      <c r="A230" s="81">
        <f t="shared" si="3"/>
        <v>225</v>
      </c>
      <c r="B230" s="85"/>
      <c r="C230" s="43"/>
      <c r="D230" s="43"/>
      <c r="E230" s="43"/>
      <c r="F230" s="38"/>
      <c r="G230" s="38"/>
      <c r="H230" s="42"/>
      <c r="I230" s="43"/>
      <c r="J230" s="75"/>
    </row>
    <row r="231" spans="1:10" x14ac:dyDescent="0.25">
      <c r="A231" s="81">
        <f t="shared" si="3"/>
        <v>226</v>
      </c>
      <c r="B231" s="85"/>
      <c r="C231" s="43"/>
      <c r="D231" s="43"/>
      <c r="E231" s="43"/>
      <c r="F231" s="38"/>
      <c r="G231" s="38"/>
      <c r="H231" s="42"/>
      <c r="I231" s="43"/>
      <c r="J231" s="75"/>
    </row>
    <row r="232" spans="1:10" x14ac:dyDescent="0.25">
      <c r="A232" s="81">
        <f t="shared" si="3"/>
        <v>227</v>
      </c>
      <c r="B232" s="85"/>
      <c r="C232" s="43"/>
      <c r="D232" s="43"/>
      <c r="E232" s="43"/>
      <c r="F232" s="38"/>
      <c r="G232" s="38"/>
      <c r="H232" s="42"/>
      <c r="I232" s="43"/>
      <c r="J232" s="75"/>
    </row>
    <row r="233" spans="1:10" x14ac:dyDescent="0.25">
      <c r="A233" s="81">
        <f t="shared" si="3"/>
        <v>228</v>
      </c>
      <c r="B233" s="85"/>
      <c r="C233" s="43"/>
      <c r="D233" s="43"/>
      <c r="E233" s="43"/>
      <c r="F233" s="38"/>
      <c r="G233" s="38"/>
      <c r="H233" s="42"/>
      <c r="I233" s="43"/>
      <c r="J233" s="75"/>
    </row>
    <row r="234" spans="1:10" x14ac:dyDescent="0.25">
      <c r="A234" s="81">
        <f t="shared" si="3"/>
        <v>229</v>
      </c>
      <c r="B234" s="85"/>
      <c r="C234" s="43"/>
      <c r="D234" s="43"/>
      <c r="E234" s="43"/>
      <c r="F234" s="38"/>
      <c r="G234" s="38"/>
      <c r="H234" s="42"/>
      <c r="I234" s="43"/>
      <c r="J234" s="75"/>
    </row>
    <row r="235" spans="1:10" x14ac:dyDescent="0.25">
      <c r="A235" s="81">
        <f t="shared" si="3"/>
        <v>230</v>
      </c>
      <c r="B235" s="85"/>
      <c r="C235" s="43"/>
      <c r="D235" s="43"/>
      <c r="E235" s="43"/>
      <c r="F235" s="38"/>
      <c r="G235" s="38"/>
      <c r="H235" s="42"/>
      <c r="I235" s="43"/>
      <c r="J235" s="75"/>
    </row>
    <row r="236" spans="1:10" x14ac:dyDescent="0.25">
      <c r="A236" s="81">
        <f t="shared" si="3"/>
        <v>231</v>
      </c>
      <c r="B236" s="85"/>
      <c r="C236" s="43"/>
      <c r="D236" s="43"/>
      <c r="E236" s="43"/>
      <c r="F236" s="38"/>
      <c r="G236" s="38"/>
      <c r="H236" s="42"/>
      <c r="I236" s="43"/>
      <c r="J236" s="75"/>
    </row>
    <row r="237" spans="1:10" x14ac:dyDescent="0.25">
      <c r="A237" s="81">
        <f t="shared" si="3"/>
        <v>232</v>
      </c>
      <c r="B237" s="85"/>
      <c r="C237" s="43"/>
      <c r="D237" s="43"/>
      <c r="E237" s="43"/>
      <c r="F237" s="38"/>
      <c r="G237" s="38"/>
      <c r="H237" s="42"/>
      <c r="I237" s="43"/>
      <c r="J237" s="75"/>
    </row>
    <row r="238" spans="1:10" x14ac:dyDescent="0.25">
      <c r="A238" s="81">
        <f t="shared" si="3"/>
        <v>233</v>
      </c>
      <c r="B238" s="85"/>
      <c r="C238" s="43"/>
      <c r="D238" s="43"/>
      <c r="E238" s="43"/>
      <c r="F238" s="38"/>
      <c r="G238" s="38"/>
      <c r="H238" s="42"/>
      <c r="I238" s="43"/>
      <c r="J238" s="75"/>
    </row>
    <row r="239" spans="1:10" x14ac:dyDescent="0.25">
      <c r="A239" s="81">
        <f t="shared" si="3"/>
        <v>234</v>
      </c>
      <c r="B239" s="85"/>
      <c r="C239" s="43"/>
      <c r="D239" s="43"/>
      <c r="E239" s="43"/>
      <c r="F239" s="38"/>
      <c r="G239" s="38"/>
      <c r="H239" s="42"/>
      <c r="I239" s="43"/>
      <c r="J239" s="75"/>
    </row>
    <row r="240" spans="1:10" x14ac:dyDescent="0.25">
      <c r="A240" s="81">
        <f t="shared" si="3"/>
        <v>235</v>
      </c>
      <c r="B240" s="85"/>
      <c r="C240" s="43"/>
      <c r="D240" s="43"/>
      <c r="E240" s="43"/>
      <c r="F240" s="38"/>
      <c r="G240" s="38"/>
      <c r="H240" s="42"/>
      <c r="I240" s="43"/>
      <c r="J240" s="75"/>
    </row>
    <row r="241" spans="1:10" x14ac:dyDescent="0.25">
      <c r="A241" s="81">
        <f t="shared" si="3"/>
        <v>236</v>
      </c>
      <c r="B241" s="85"/>
      <c r="C241" s="43"/>
      <c r="D241" s="43"/>
      <c r="E241" s="43"/>
      <c r="F241" s="38"/>
      <c r="G241" s="38"/>
      <c r="H241" s="42"/>
      <c r="I241" s="43"/>
      <c r="J241" s="75"/>
    </row>
    <row r="242" spans="1:10" x14ac:dyDescent="0.25">
      <c r="A242" s="81">
        <f t="shared" si="3"/>
        <v>237</v>
      </c>
      <c r="B242" s="85"/>
      <c r="C242" s="43"/>
      <c r="D242" s="43"/>
      <c r="E242" s="43"/>
      <c r="F242" s="38"/>
      <c r="G242" s="38"/>
      <c r="H242" s="42"/>
      <c r="I242" s="43"/>
      <c r="J242" s="75"/>
    </row>
    <row r="243" spans="1:10" x14ac:dyDescent="0.25">
      <c r="A243" s="81">
        <f t="shared" si="3"/>
        <v>238</v>
      </c>
      <c r="B243" s="85"/>
      <c r="C243" s="43"/>
      <c r="D243" s="43"/>
      <c r="E243" s="43"/>
      <c r="F243" s="38"/>
      <c r="G243" s="38"/>
      <c r="H243" s="42"/>
      <c r="I243" s="43"/>
      <c r="J243" s="75"/>
    </row>
    <row r="244" spans="1:10" x14ac:dyDescent="0.25">
      <c r="A244" s="81">
        <f t="shared" si="3"/>
        <v>239</v>
      </c>
      <c r="B244" s="85"/>
      <c r="C244" s="43"/>
      <c r="D244" s="43"/>
      <c r="E244" s="43"/>
      <c r="F244" s="38"/>
      <c r="G244" s="38"/>
      <c r="H244" s="42"/>
      <c r="I244" s="43"/>
      <c r="J244" s="75"/>
    </row>
    <row r="245" spans="1:10" x14ac:dyDescent="0.25">
      <c r="A245" s="81">
        <f t="shared" si="3"/>
        <v>240</v>
      </c>
      <c r="B245" s="85"/>
      <c r="C245" s="43"/>
      <c r="D245" s="43"/>
      <c r="E245" s="43"/>
      <c r="F245" s="38"/>
      <c r="G245" s="38"/>
      <c r="H245" s="42"/>
      <c r="I245" s="43"/>
      <c r="J245" s="75"/>
    </row>
    <row r="246" spans="1:10" x14ac:dyDescent="0.25">
      <c r="A246" s="81">
        <f t="shared" si="3"/>
        <v>241</v>
      </c>
      <c r="B246" s="85"/>
      <c r="C246" s="43"/>
      <c r="D246" s="43"/>
      <c r="E246" s="43"/>
      <c r="F246" s="38"/>
      <c r="G246" s="38"/>
      <c r="H246" s="42"/>
      <c r="I246" s="43"/>
      <c r="J246" s="75"/>
    </row>
    <row r="247" spans="1:10" x14ac:dyDescent="0.25">
      <c r="A247" s="81">
        <f t="shared" si="3"/>
        <v>242</v>
      </c>
      <c r="B247" s="85"/>
      <c r="C247" s="43"/>
      <c r="D247" s="43"/>
      <c r="E247" s="43"/>
      <c r="F247" s="38"/>
      <c r="G247" s="38"/>
      <c r="H247" s="42"/>
      <c r="I247" s="43"/>
      <c r="J247" s="75"/>
    </row>
    <row r="248" spans="1:10" x14ac:dyDescent="0.25">
      <c r="A248" s="81">
        <f t="shared" si="3"/>
        <v>243</v>
      </c>
      <c r="B248" s="85"/>
      <c r="C248" s="43"/>
      <c r="D248" s="43"/>
      <c r="E248" s="43"/>
      <c r="F248" s="38"/>
      <c r="G248" s="38"/>
      <c r="H248" s="42"/>
      <c r="I248" s="43"/>
      <c r="J248" s="75"/>
    </row>
    <row r="249" spans="1:10" x14ac:dyDescent="0.25">
      <c r="A249" s="81">
        <f t="shared" si="3"/>
        <v>244</v>
      </c>
      <c r="B249" s="85"/>
      <c r="C249" s="43"/>
      <c r="D249" s="43"/>
      <c r="E249" s="43"/>
      <c r="F249" s="38"/>
      <c r="G249" s="38"/>
      <c r="H249" s="42"/>
      <c r="I249" s="43"/>
      <c r="J249" s="75"/>
    </row>
    <row r="250" spans="1:10" x14ac:dyDescent="0.25">
      <c r="A250" s="81">
        <f t="shared" si="3"/>
        <v>245</v>
      </c>
      <c r="B250" s="85"/>
      <c r="C250" s="43"/>
      <c r="D250" s="43"/>
      <c r="E250" s="43"/>
      <c r="F250" s="38"/>
      <c r="G250" s="38"/>
      <c r="H250" s="42"/>
      <c r="I250" s="43"/>
      <c r="J250" s="75"/>
    </row>
    <row r="251" spans="1:10" x14ac:dyDescent="0.25">
      <c r="A251" s="81">
        <f t="shared" si="3"/>
        <v>246</v>
      </c>
      <c r="B251" s="85"/>
      <c r="C251" s="43"/>
      <c r="D251" s="43"/>
      <c r="E251" s="43"/>
      <c r="F251" s="38"/>
      <c r="G251" s="38"/>
      <c r="H251" s="42"/>
      <c r="I251" s="43"/>
      <c r="J251" s="75"/>
    </row>
    <row r="252" spans="1:10" x14ac:dyDescent="0.25">
      <c r="A252" s="81">
        <f t="shared" si="3"/>
        <v>247</v>
      </c>
      <c r="B252" s="85"/>
      <c r="C252" s="43"/>
      <c r="D252" s="43"/>
      <c r="E252" s="43"/>
      <c r="F252" s="38"/>
      <c r="G252" s="38"/>
      <c r="H252" s="42"/>
      <c r="I252" s="43"/>
      <c r="J252" s="75"/>
    </row>
    <row r="253" spans="1:10" x14ac:dyDescent="0.25">
      <c r="A253" s="81">
        <f t="shared" si="3"/>
        <v>248</v>
      </c>
      <c r="B253" s="85"/>
      <c r="C253" s="43"/>
      <c r="D253" s="43"/>
      <c r="E253" s="43"/>
      <c r="F253" s="38"/>
      <c r="G253" s="38"/>
      <c r="H253" s="42"/>
      <c r="I253" s="43"/>
      <c r="J253" s="75"/>
    </row>
    <row r="254" spans="1:10" x14ac:dyDescent="0.25">
      <c r="A254" s="81">
        <f t="shared" si="3"/>
        <v>249</v>
      </c>
      <c r="B254" s="85"/>
      <c r="C254" s="43"/>
      <c r="D254" s="43"/>
      <c r="E254" s="43"/>
      <c r="F254" s="38"/>
      <c r="G254" s="38"/>
      <c r="H254" s="42"/>
      <c r="I254" s="43"/>
      <c r="J254" s="75"/>
    </row>
    <row r="255" spans="1:10" x14ac:dyDescent="0.25">
      <c r="A255" s="81">
        <f t="shared" si="3"/>
        <v>250</v>
      </c>
      <c r="B255" s="85"/>
      <c r="C255" s="43"/>
      <c r="D255" s="43"/>
      <c r="E255" s="43"/>
      <c r="F255" s="38"/>
      <c r="G255" s="38"/>
      <c r="H255" s="42"/>
      <c r="I255" s="43"/>
      <c r="J255" s="75"/>
    </row>
    <row r="256" spans="1:10" x14ac:dyDescent="0.25">
      <c r="A256" s="81">
        <f t="shared" si="3"/>
        <v>251</v>
      </c>
      <c r="B256" s="85"/>
      <c r="C256" s="43"/>
      <c r="D256" s="43"/>
      <c r="E256" s="43"/>
      <c r="F256" s="38"/>
      <c r="G256" s="38"/>
      <c r="H256" s="42"/>
      <c r="I256" s="43"/>
      <c r="J256" s="75"/>
    </row>
    <row r="257" spans="1:10" x14ac:dyDescent="0.25">
      <c r="A257" s="81">
        <f t="shared" si="3"/>
        <v>252</v>
      </c>
      <c r="B257" s="85"/>
      <c r="C257" s="43"/>
      <c r="D257" s="43"/>
      <c r="E257" s="43"/>
      <c r="F257" s="38"/>
      <c r="G257" s="38"/>
      <c r="H257" s="42"/>
      <c r="I257" s="43"/>
      <c r="J257" s="75"/>
    </row>
    <row r="258" spans="1:10" x14ac:dyDescent="0.25">
      <c r="A258" s="81">
        <f t="shared" si="3"/>
        <v>253</v>
      </c>
      <c r="B258" s="85"/>
      <c r="C258" s="43"/>
      <c r="D258" s="43"/>
      <c r="E258" s="43"/>
      <c r="F258" s="38"/>
      <c r="G258" s="38"/>
      <c r="H258" s="42"/>
      <c r="I258" s="43"/>
      <c r="J258" s="75"/>
    </row>
    <row r="259" spans="1:10" x14ac:dyDescent="0.25">
      <c r="A259" s="81">
        <f t="shared" si="3"/>
        <v>254</v>
      </c>
      <c r="B259" s="85"/>
      <c r="C259" s="43"/>
      <c r="D259" s="43"/>
      <c r="E259" s="43"/>
      <c r="F259" s="38"/>
      <c r="G259" s="38"/>
      <c r="H259" s="42"/>
      <c r="I259" s="43"/>
      <c r="J259" s="75"/>
    </row>
    <row r="260" spans="1:10" x14ac:dyDescent="0.25">
      <c r="A260" s="81">
        <f t="shared" si="3"/>
        <v>255</v>
      </c>
      <c r="B260" s="85"/>
      <c r="C260" s="43"/>
      <c r="D260" s="43"/>
      <c r="E260" s="43"/>
      <c r="F260" s="38"/>
      <c r="G260" s="38"/>
      <c r="H260" s="42"/>
      <c r="I260" s="43"/>
      <c r="J260" s="75"/>
    </row>
    <row r="261" spans="1:10" x14ac:dyDescent="0.25">
      <c r="A261" s="81">
        <f t="shared" si="3"/>
        <v>256</v>
      </c>
      <c r="B261" s="85"/>
      <c r="C261" s="43"/>
      <c r="D261" s="43"/>
      <c r="E261" s="43"/>
      <c r="F261" s="38"/>
      <c r="G261" s="38"/>
      <c r="H261" s="42"/>
      <c r="I261" s="43"/>
      <c r="J261" s="75"/>
    </row>
    <row r="262" spans="1:10" x14ac:dyDescent="0.25">
      <c r="A262" s="81">
        <f t="shared" si="3"/>
        <v>257</v>
      </c>
      <c r="B262" s="85"/>
      <c r="C262" s="43"/>
      <c r="D262" s="43"/>
      <c r="E262" s="43"/>
      <c r="F262" s="38"/>
      <c r="G262" s="38"/>
      <c r="H262" s="42"/>
      <c r="I262" s="43"/>
      <c r="J262" s="75"/>
    </row>
    <row r="263" spans="1:10" x14ac:dyDescent="0.25">
      <c r="A263" s="81">
        <f t="shared" si="3"/>
        <v>258</v>
      </c>
      <c r="B263" s="85"/>
      <c r="C263" s="43"/>
      <c r="D263" s="43"/>
      <c r="E263" s="43"/>
      <c r="F263" s="38"/>
      <c r="G263" s="38"/>
      <c r="H263" s="42"/>
      <c r="I263" s="43"/>
      <c r="J263" s="75"/>
    </row>
    <row r="264" spans="1:10" x14ac:dyDescent="0.25">
      <c r="A264" s="81">
        <f t="shared" ref="A264:A302" si="4">A263+1</f>
        <v>259</v>
      </c>
      <c r="B264" s="85"/>
      <c r="C264" s="43"/>
      <c r="D264" s="43"/>
      <c r="E264" s="43"/>
      <c r="F264" s="38"/>
      <c r="G264" s="38"/>
      <c r="H264" s="42"/>
      <c r="I264" s="43"/>
      <c r="J264" s="75"/>
    </row>
    <row r="265" spans="1:10" x14ac:dyDescent="0.25">
      <c r="A265" s="81">
        <f t="shared" si="4"/>
        <v>260</v>
      </c>
      <c r="B265" s="85"/>
      <c r="C265" s="43"/>
      <c r="D265" s="43"/>
      <c r="E265" s="43"/>
      <c r="F265" s="38"/>
      <c r="G265" s="38"/>
      <c r="H265" s="42"/>
      <c r="I265" s="43"/>
      <c r="J265" s="75"/>
    </row>
    <row r="266" spans="1:10" x14ac:dyDescent="0.25">
      <c r="A266" s="81">
        <f t="shared" si="4"/>
        <v>261</v>
      </c>
      <c r="B266" s="85"/>
      <c r="C266" s="43"/>
      <c r="D266" s="43"/>
      <c r="E266" s="43"/>
      <c r="F266" s="38"/>
      <c r="G266" s="38"/>
      <c r="H266" s="42"/>
      <c r="I266" s="43"/>
      <c r="J266" s="75"/>
    </row>
    <row r="267" spans="1:10" x14ac:dyDescent="0.25">
      <c r="A267" s="81">
        <f t="shared" si="4"/>
        <v>262</v>
      </c>
      <c r="B267" s="85"/>
      <c r="C267" s="43"/>
      <c r="D267" s="43"/>
      <c r="E267" s="43"/>
      <c r="F267" s="38"/>
      <c r="G267" s="38"/>
      <c r="H267" s="42"/>
      <c r="I267" s="43"/>
      <c r="J267" s="75"/>
    </row>
    <row r="268" spans="1:10" x14ac:dyDescent="0.25">
      <c r="A268" s="81">
        <f t="shared" si="4"/>
        <v>263</v>
      </c>
      <c r="B268" s="85"/>
      <c r="C268" s="43"/>
      <c r="D268" s="43"/>
      <c r="E268" s="43"/>
      <c r="F268" s="38"/>
      <c r="G268" s="38"/>
      <c r="H268" s="42"/>
      <c r="I268" s="43"/>
      <c r="J268" s="75"/>
    </row>
    <row r="269" spans="1:10" x14ac:dyDescent="0.25">
      <c r="A269" s="81">
        <f t="shared" si="4"/>
        <v>264</v>
      </c>
      <c r="B269" s="85"/>
      <c r="C269" s="43"/>
      <c r="D269" s="43"/>
      <c r="E269" s="43"/>
      <c r="F269" s="38"/>
      <c r="G269" s="38"/>
      <c r="H269" s="42"/>
      <c r="I269" s="43"/>
      <c r="J269" s="75"/>
    </row>
    <row r="270" spans="1:10" x14ac:dyDescent="0.25">
      <c r="A270" s="81">
        <f t="shared" si="4"/>
        <v>265</v>
      </c>
      <c r="B270" s="85"/>
      <c r="C270" s="43"/>
      <c r="D270" s="43"/>
      <c r="E270" s="43"/>
      <c r="F270" s="38"/>
      <c r="G270" s="38"/>
      <c r="H270" s="42"/>
      <c r="I270" s="43"/>
      <c r="J270" s="75"/>
    </row>
    <row r="271" spans="1:10" x14ac:dyDescent="0.25">
      <c r="A271" s="81">
        <f t="shared" si="4"/>
        <v>266</v>
      </c>
      <c r="B271" s="85"/>
      <c r="C271" s="43"/>
      <c r="D271" s="43"/>
      <c r="E271" s="43"/>
      <c r="F271" s="38"/>
      <c r="G271" s="38"/>
      <c r="H271" s="42"/>
      <c r="I271" s="43"/>
      <c r="J271" s="75"/>
    </row>
    <row r="272" spans="1:10" x14ac:dyDescent="0.25">
      <c r="A272" s="81">
        <f t="shared" si="4"/>
        <v>267</v>
      </c>
      <c r="B272" s="85"/>
      <c r="C272" s="43"/>
      <c r="D272" s="43"/>
      <c r="E272" s="43"/>
      <c r="F272" s="38"/>
      <c r="G272" s="38"/>
      <c r="H272" s="42"/>
      <c r="I272" s="43"/>
      <c r="J272" s="75"/>
    </row>
    <row r="273" spans="1:10" x14ac:dyDescent="0.25">
      <c r="A273" s="81">
        <f t="shared" si="4"/>
        <v>268</v>
      </c>
      <c r="B273" s="85"/>
      <c r="C273" s="43"/>
      <c r="D273" s="43"/>
      <c r="E273" s="43"/>
      <c r="F273" s="38"/>
      <c r="G273" s="38"/>
      <c r="H273" s="42"/>
      <c r="I273" s="43"/>
      <c r="J273" s="75"/>
    </row>
    <row r="274" spans="1:10" x14ac:dyDescent="0.25">
      <c r="A274" s="81">
        <f t="shared" si="4"/>
        <v>269</v>
      </c>
      <c r="B274" s="85"/>
      <c r="C274" s="43"/>
      <c r="D274" s="43"/>
      <c r="E274" s="43"/>
      <c r="F274" s="38"/>
      <c r="G274" s="38"/>
      <c r="H274" s="42"/>
      <c r="I274" s="43"/>
      <c r="J274" s="75"/>
    </row>
    <row r="275" spans="1:10" x14ac:dyDescent="0.25">
      <c r="A275" s="81">
        <f t="shared" si="4"/>
        <v>270</v>
      </c>
      <c r="B275" s="85"/>
      <c r="C275" s="43"/>
      <c r="D275" s="43"/>
      <c r="E275" s="43"/>
      <c r="F275" s="38"/>
      <c r="G275" s="38"/>
      <c r="H275" s="42"/>
      <c r="I275" s="43"/>
      <c r="J275" s="75"/>
    </row>
    <row r="276" spans="1:10" x14ac:dyDescent="0.25">
      <c r="A276" s="81">
        <f t="shared" si="4"/>
        <v>271</v>
      </c>
      <c r="B276" s="85"/>
      <c r="C276" s="43"/>
      <c r="D276" s="43"/>
      <c r="E276" s="43"/>
      <c r="F276" s="38"/>
      <c r="G276" s="38"/>
      <c r="H276" s="42"/>
      <c r="I276" s="43"/>
      <c r="J276" s="75"/>
    </row>
    <row r="277" spans="1:10" x14ac:dyDescent="0.25">
      <c r="A277" s="81">
        <f t="shared" si="4"/>
        <v>272</v>
      </c>
      <c r="B277" s="85"/>
      <c r="C277" s="43"/>
      <c r="D277" s="43"/>
      <c r="E277" s="43"/>
      <c r="F277" s="38"/>
      <c r="G277" s="38"/>
      <c r="H277" s="42"/>
      <c r="I277" s="43"/>
      <c r="J277" s="75"/>
    </row>
    <row r="278" spans="1:10" x14ac:dyDescent="0.25">
      <c r="A278" s="81">
        <f t="shared" si="4"/>
        <v>273</v>
      </c>
      <c r="B278" s="85"/>
      <c r="C278" s="43"/>
      <c r="D278" s="43"/>
      <c r="E278" s="43"/>
      <c r="F278" s="38"/>
      <c r="G278" s="38"/>
      <c r="H278" s="42"/>
      <c r="I278" s="43"/>
      <c r="J278" s="75"/>
    </row>
    <row r="279" spans="1:10" x14ac:dyDescent="0.25">
      <c r="A279" s="81">
        <f t="shared" si="4"/>
        <v>274</v>
      </c>
      <c r="B279" s="85"/>
      <c r="C279" s="43"/>
      <c r="D279" s="43"/>
      <c r="E279" s="43"/>
      <c r="F279" s="38"/>
      <c r="G279" s="38"/>
      <c r="H279" s="42"/>
      <c r="I279" s="43"/>
      <c r="J279" s="75"/>
    </row>
    <row r="280" spans="1:10" x14ac:dyDescent="0.25">
      <c r="A280" s="81">
        <f t="shared" si="4"/>
        <v>275</v>
      </c>
      <c r="B280" s="85"/>
      <c r="C280" s="43"/>
      <c r="D280" s="43"/>
      <c r="E280" s="43"/>
      <c r="F280" s="38"/>
      <c r="G280" s="38"/>
      <c r="H280" s="42"/>
      <c r="I280" s="43"/>
      <c r="J280" s="75"/>
    </row>
    <row r="281" spans="1:10" x14ac:dyDescent="0.25">
      <c r="A281" s="81">
        <f t="shared" si="4"/>
        <v>276</v>
      </c>
      <c r="B281" s="85"/>
      <c r="C281" s="43"/>
      <c r="D281" s="43"/>
      <c r="E281" s="43"/>
      <c r="F281" s="38"/>
      <c r="G281" s="38"/>
      <c r="H281" s="42"/>
      <c r="I281" s="43"/>
      <c r="J281" s="75"/>
    </row>
    <row r="282" spans="1:10" x14ac:dyDescent="0.25">
      <c r="A282" s="81">
        <f t="shared" si="4"/>
        <v>277</v>
      </c>
      <c r="B282" s="85"/>
      <c r="C282" s="43"/>
      <c r="D282" s="43"/>
      <c r="E282" s="43"/>
      <c r="F282" s="38"/>
      <c r="G282" s="38"/>
      <c r="H282" s="42"/>
      <c r="I282" s="43"/>
      <c r="J282" s="75"/>
    </row>
    <row r="283" spans="1:10" x14ac:dyDescent="0.25">
      <c r="A283" s="81">
        <f t="shared" si="4"/>
        <v>278</v>
      </c>
      <c r="B283" s="85"/>
      <c r="C283" s="43"/>
      <c r="D283" s="43"/>
      <c r="E283" s="43"/>
      <c r="F283" s="38"/>
      <c r="G283" s="38"/>
      <c r="H283" s="42"/>
      <c r="I283" s="43"/>
      <c r="J283" s="75"/>
    </row>
    <row r="284" spans="1:10" x14ac:dyDescent="0.25">
      <c r="A284" s="81">
        <f t="shared" si="4"/>
        <v>279</v>
      </c>
      <c r="B284" s="85"/>
      <c r="C284" s="43"/>
      <c r="D284" s="43"/>
      <c r="E284" s="43"/>
      <c r="F284" s="38"/>
      <c r="G284" s="38"/>
      <c r="H284" s="42"/>
      <c r="I284" s="43"/>
      <c r="J284" s="75"/>
    </row>
    <row r="285" spans="1:10" x14ac:dyDescent="0.25">
      <c r="A285" s="81">
        <f t="shared" si="4"/>
        <v>280</v>
      </c>
      <c r="B285" s="85"/>
      <c r="C285" s="43"/>
      <c r="D285" s="43"/>
      <c r="E285" s="43"/>
      <c r="F285" s="38"/>
      <c r="G285" s="38"/>
      <c r="H285" s="42"/>
      <c r="I285" s="43"/>
      <c r="J285" s="75"/>
    </row>
    <row r="286" spans="1:10" x14ac:dyDescent="0.25">
      <c r="A286" s="81">
        <f t="shared" si="4"/>
        <v>281</v>
      </c>
      <c r="B286" s="85"/>
      <c r="C286" s="43"/>
      <c r="D286" s="43"/>
      <c r="E286" s="43"/>
      <c r="F286" s="38"/>
      <c r="G286" s="38"/>
      <c r="H286" s="42"/>
      <c r="I286" s="43"/>
      <c r="J286" s="75"/>
    </row>
    <row r="287" spans="1:10" x14ac:dyDescent="0.25">
      <c r="A287" s="81">
        <f t="shared" si="4"/>
        <v>282</v>
      </c>
      <c r="B287" s="85"/>
      <c r="C287" s="43"/>
      <c r="D287" s="43"/>
      <c r="E287" s="43"/>
      <c r="F287" s="38"/>
      <c r="G287" s="38"/>
      <c r="H287" s="42"/>
      <c r="I287" s="43"/>
      <c r="J287" s="75"/>
    </row>
    <row r="288" spans="1:10" x14ac:dyDescent="0.25">
      <c r="A288" s="81">
        <f t="shared" si="4"/>
        <v>283</v>
      </c>
      <c r="B288" s="85"/>
      <c r="C288" s="43"/>
      <c r="D288" s="43"/>
      <c r="E288" s="43"/>
      <c r="F288" s="38"/>
      <c r="G288" s="38"/>
      <c r="H288" s="42"/>
      <c r="I288" s="43"/>
      <c r="J288" s="75"/>
    </row>
    <row r="289" spans="1:10" x14ac:dyDescent="0.25">
      <c r="A289" s="81">
        <f t="shared" si="4"/>
        <v>284</v>
      </c>
      <c r="B289" s="85"/>
      <c r="C289" s="43"/>
      <c r="D289" s="43"/>
      <c r="E289" s="43"/>
      <c r="F289" s="38"/>
      <c r="G289" s="38"/>
      <c r="H289" s="42"/>
      <c r="I289" s="43"/>
      <c r="J289" s="75"/>
    </row>
    <row r="290" spans="1:10" x14ac:dyDescent="0.25">
      <c r="A290" s="81">
        <f t="shared" si="4"/>
        <v>285</v>
      </c>
      <c r="B290" s="85"/>
      <c r="C290" s="43"/>
      <c r="D290" s="43"/>
      <c r="E290" s="43"/>
      <c r="F290" s="38"/>
      <c r="G290" s="38"/>
      <c r="H290" s="42"/>
      <c r="I290" s="43"/>
      <c r="J290" s="75"/>
    </row>
    <row r="291" spans="1:10" x14ac:dyDescent="0.25">
      <c r="A291" s="81">
        <f t="shared" si="4"/>
        <v>286</v>
      </c>
      <c r="B291" s="85"/>
      <c r="C291" s="43"/>
      <c r="D291" s="43"/>
      <c r="E291" s="43"/>
      <c r="F291" s="38"/>
      <c r="G291" s="38"/>
      <c r="H291" s="42"/>
      <c r="I291" s="43"/>
      <c r="J291" s="75"/>
    </row>
    <row r="292" spans="1:10" x14ac:dyDescent="0.25">
      <c r="A292" s="81">
        <f t="shared" si="4"/>
        <v>287</v>
      </c>
      <c r="B292" s="85"/>
      <c r="C292" s="43"/>
      <c r="D292" s="43"/>
      <c r="E292" s="43"/>
      <c r="F292" s="38"/>
      <c r="G292" s="38"/>
      <c r="H292" s="42"/>
      <c r="I292" s="43"/>
      <c r="J292" s="75"/>
    </row>
    <row r="293" spans="1:10" x14ac:dyDescent="0.25">
      <c r="A293" s="81">
        <f t="shared" si="4"/>
        <v>288</v>
      </c>
      <c r="B293" s="85"/>
      <c r="C293" s="43"/>
      <c r="D293" s="43"/>
      <c r="E293" s="43"/>
      <c r="F293" s="38"/>
      <c r="G293" s="38"/>
      <c r="H293" s="42"/>
      <c r="I293" s="43"/>
      <c r="J293" s="75"/>
    </row>
    <row r="294" spans="1:10" x14ac:dyDescent="0.25">
      <c r="A294" s="81">
        <f t="shared" si="4"/>
        <v>289</v>
      </c>
      <c r="B294" s="85"/>
      <c r="C294" s="43"/>
      <c r="D294" s="43"/>
      <c r="E294" s="43"/>
      <c r="F294" s="38"/>
      <c r="G294" s="38"/>
      <c r="H294" s="42"/>
      <c r="I294" s="43"/>
      <c r="J294" s="75"/>
    </row>
    <row r="295" spans="1:10" x14ac:dyDescent="0.25">
      <c r="A295" s="81">
        <f t="shared" si="4"/>
        <v>290</v>
      </c>
      <c r="B295" s="85"/>
      <c r="C295" s="43"/>
      <c r="D295" s="43"/>
      <c r="E295" s="43"/>
      <c r="F295" s="38"/>
      <c r="G295" s="38"/>
      <c r="H295" s="42"/>
      <c r="I295" s="43"/>
      <c r="J295" s="75"/>
    </row>
    <row r="296" spans="1:10" x14ac:dyDescent="0.25">
      <c r="A296" s="81">
        <f t="shared" si="4"/>
        <v>291</v>
      </c>
      <c r="B296" s="85"/>
      <c r="C296" s="43"/>
      <c r="D296" s="43"/>
      <c r="E296" s="43"/>
      <c r="F296" s="38"/>
      <c r="G296" s="38"/>
      <c r="H296" s="42"/>
      <c r="I296" s="43"/>
      <c r="J296" s="75"/>
    </row>
    <row r="297" spans="1:10" x14ac:dyDescent="0.25">
      <c r="A297" s="81">
        <f t="shared" si="4"/>
        <v>292</v>
      </c>
      <c r="B297" s="85"/>
      <c r="C297" s="43"/>
      <c r="D297" s="43"/>
      <c r="E297" s="43"/>
      <c r="F297" s="38"/>
      <c r="G297" s="38"/>
      <c r="H297" s="42"/>
      <c r="I297" s="43"/>
      <c r="J297" s="75"/>
    </row>
    <row r="298" spans="1:10" x14ac:dyDescent="0.25">
      <c r="A298" s="81">
        <f t="shared" si="4"/>
        <v>293</v>
      </c>
      <c r="B298" s="85"/>
      <c r="C298" s="43"/>
      <c r="D298" s="43"/>
      <c r="E298" s="43"/>
      <c r="F298" s="38"/>
      <c r="G298" s="38"/>
      <c r="H298" s="42"/>
      <c r="I298" s="43"/>
      <c r="J298" s="75"/>
    </row>
    <row r="299" spans="1:10" x14ac:dyDescent="0.25">
      <c r="A299" s="81">
        <f t="shared" si="4"/>
        <v>294</v>
      </c>
      <c r="B299" s="85"/>
      <c r="C299" s="43"/>
      <c r="D299" s="43"/>
      <c r="E299" s="43"/>
      <c r="F299" s="38"/>
      <c r="G299" s="38"/>
      <c r="H299" s="42"/>
      <c r="I299" s="43"/>
      <c r="J299" s="75"/>
    </row>
    <row r="300" spans="1:10" x14ac:dyDescent="0.25">
      <c r="A300" s="81">
        <f t="shared" si="4"/>
        <v>295</v>
      </c>
      <c r="B300" s="85"/>
      <c r="C300" s="43"/>
      <c r="D300" s="43"/>
      <c r="E300" s="43"/>
      <c r="F300" s="38"/>
      <c r="G300" s="38"/>
      <c r="H300" s="42"/>
      <c r="I300" s="43"/>
      <c r="J300" s="75"/>
    </row>
    <row r="301" spans="1:10" x14ac:dyDescent="0.25">
      <c r="A301" s="81">
        <f t="shared" si="4"/>
        <v>296</v>
      </c>
      <c r="B301" s="85"/>
      <c r="C301" s="43"/>
      <c r="D301" s="43"/>
      <c r="E301" s="43"/>
      <c r="F301" s="38"/>
      <c r="G301" s="38"/>
      <c r="H301" s="42"/>
      <c r="I301" s="43"/>
      <c r="J301" s="75"/>
    </row>
    <row r="302" spans="1:10" x14ac:dyDescent="0.25">
      <c r="A302" s="81">
        <f t="shared" si="4"/>
        <v>297</v>
      </c>
      <c r="B302" s="85"/>
      <c r="C302" s="43"/>
      <c r="D302" s="43"/>
      <c r="E302" s="43"/>
      <c r="F302" s="38"/>
      <c r="G302" s="38"/>
      <c r="H302" s="42"/>
      <c r="I302" s="43"/>
      <c r="J302" s="75"/>
    </row>
    <row r="303" spans="1:10" x14ac:dyDescent="0.25">
      <c r="A303" s="81">
        <f>A302+1</f>
        <v>298</v>
      </c>
      <c r="B303" s="85"/>
      <c r="C303" s="43"/>
      <c r="D303" s="43"/>
      <c r="E303" s="43"/>
      <c r="F303" s="38"/>
      <c r="G303" s="38"/>
      <c r="H303" s="42"/>
      <c r="I303" s="43"/>
      <c r="J303" s="75"/>
    </row>
    <row r="304" spans="1:10" x14ac:dyDescent="0.25">
      <c r="A304" s="81">
        <f>A303+1</f>
        <v>299</v>
      </c>
      <c r="B304" s="85"/>
      <c r="C304" s="43"/>
      <c r="D304" s="43"/>
      <c r="E304" s="43"/>
      <c r="F304" s="38"/>
      <c r="G304" s="38"/>
      <c r="H304" s="42"/>
      <c r="I304" s="43"/>
      <c r="J304" s="75"/>
    </row>
    <row r="305" spans="1:10" ht="15.75" thickBot="1" x14ac:dyDescent="0.3">
      <c r="A305" s="82">
        <f>A304+1</f>
        <v>300</v>
      </c>
      <c r="B305" s="86"/>
      <c r="C305" s="76"/>
      <c r="D305" s="76"/>
      <c r="E305" s="76"/>
      <c r="F305" s="77"/>
      <c r="G305" s="77"/>
      <c r="H305" s="78"/>
      <c r="I305" s="76"/>
      <c r="J305" s="79"/>
    </row>
  </sheetData>
  <sheetProtection algorithmName="SHA-512" hashValue="IXBXTJfCg3XnohqpWVpD/l4fygCQKZyNBBF54ye57/u247pK4+dVJrylOMGg5wUKl4/VQXvQT/FLk47x6vJ4uw==" saltValue="ZxecjTxoCGdRSdlIqONKcA==" spinCount="100000" sheet="1" objects="1" scenarios="1"/>
  <dataConsolidate/>
  <mergeCells count="2">
    <mergeCell ref="E4:J4"/>
    <mergeCell ref="D1:J1"/>
  </mergeCells>
  <conditionalFormatting sqref="J6:J305">
    <cfRule type="containsText" dxfId="3" priority="19" operator="containsText" text="different country">
      <formula>NOT(ISERROR(SEARCH("different country",J6)))</formula>
    </cfRule>
    <cfRule type="expression" dxfId="2" priority="20">
      <formula>AND($J6=$I6,$J6&lt;&gt;"")</formula>
    </cfRule>
  </conditionalFormatting>
  <conditionalFormatting sqref="K1:K305">
    <cfRule type="expression" dxfId="1" priority="9">
      <formula>$J1="My 2nd preference is in a different country"</formula>
    </cfRule>
  </conditionalFormatting>
  <conditionalFormatting sqref="K5">
    <cfRule type="expression" dxfId="0" priority="7">
      <formula>$L$5&gt;0</formula>
    </cfRule>
  </conditionalFormatting>
  <dataValidations count="8">
    <dataValidation type="list" allowBlank="1" showInputMessage="1" showErrorMessage="1" prompt="Please select a profession" sqref="E6:E1048576" xr:uid="{5A5E10B2-61B6-44E2-80BC-920CB9F9E4BE}">
      <formula1>Professions</formula1>
    </dataValidation>
    <dataValidation type="list" allowBlank="1" showInputMessage="1" showErrorMessage="1" sqref="F7:F1048576" xr:uid="{BAE06555-191F-4B29-878D-9D04407EC35A}">
      <formula1>TestDates</formula1>
    </dataValidation>
    <dataValidation allowBlank="1" showInputMessage="1" showErrorMessage="1" error="Please enter a valid email" sqref="D306:D1048576" xr:uid="{292AC0EA-9ABE-4770-8253-58D241A7766B}"/>
    <dataValidation type="list" allowBlank="1" showInputMessage="1" showErrorMessage="1" error="Please enter a valid date, note that first and second test date preferences must not be the same." sqref="F6" xr:uid="{5FE7F847-26E2-430E-80F1-F2A24D006951}">
      <formula1>TestDates</formula1>
    </dataValidation>
    <dataValidation type="whole" operator="greaterThan" allowBlank="1" showInputMessage="1" showErrorMessage="1" errorTitle="Invalid Candidate Number" error="Please enter a valid 9-digit OET Candidate Number" sqref="B306:B1048576" xr:uid="{43BD7773-ED49-4BA2-A7A0-4A47F24352C2}">
      <formula1>99999999</formula1>
    </dataValidation>
    <dataValidation type="list" allowBlank="1" showInputMessage="1" showErrorMessage="1" sqref="K6:K1048576" xr:uid="{82331205-F878-40C5-82D6-FDC7CD0D8827}">
      <formula1>IF(J6="My 2nd preference is in a different country",Different,"")</formula1>
    </dataValidation>
    <dataValidation type="whole" operator="greaterThan" allowBlank="1" showInputMessage="1" showErrorMessage="1" errorTitle="Invalid Candidate Number" error="Please enter a valid 9-digit OET Candidate Number" prompt="Candidate numbers for paper-based testing are nine digits (for example  200000097). Candidates can find these in their myOET profiles." sqref="B6:B305" xr:uid="{04C41BA9-F121-4429-90FE-DB60FFBF7BFD}">
      <formula1>99999999</formula1>
    </dataValidation>
    <dataValidation allowBlank="1" showInputMessage="1" showErrorMessage="1" error="Please enter a valid email" prompt="Please input the same email used to register in myOET, as candidates will be sent important communication and updates regarding their bookings." sqref="D6:D305" xr:uid="{DDE51587-8B3E-4265-A59C-A3A2C1A835E8}"/>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9969B10-200F-4DA4-9AA7-D3CC3BC2ED9F}">
          <x14:formula1>
            <xm:f>OFFSET(Dates!$AH$1,1,MATCH($F6,TestDates,0),COUNT(Dates!$AI$2:$AI$27),)</xm:f>
          </x14:formula1>
          <xm:sqref>G6:G1048576</xm:sqref>
        </x14:dataValidation>
        <x14:dataValidation type="list" allowBlank="1" showInputMessage="1" showErrorMessage="1" xr:uid="{1D5D3049-E99C-4EE1-A047-FF40870B14D2}">
          <x14:formula1>
            <xm:f>OFFSET(Venues!$D$2,,,COUNTIF(Venues!$D:$D,"?*")-1,)</xm:f>
          </x14:formula1>
          <xm:sqref>H6:H1048576</xm:sqref>
        </x14:dataValidation>
        <x14:dataValidation type="list" allowBlank="1" showInputMessage="1" showErrorMessage="1" xr:uid="{B3CC7265-6B45-4A4E-8F48-BE92721F8666}">
          <x14:formula1>
            <xm:f>OFFSET(Venues!$H$1,MATCH(H6,Venues!D:D,0)-1,,1,INDEX(Venues!$G:$G,MATCH($H6,Venues!$D:$D,0)))</xm:f>
          </x14:formula1>
          <xm:sqref>I6:I1048576</xm:sqref>
        </x14:dataValidation>
        <x14:dataValidation type="list" allowBlank="1" showInputMessage="1" showErrorMessage="1" xr:uid="{AEEFE3EB-476A-4D77-B9CA-9496ACB10DA5}">
          <x14:formula1>
            <xm:f>OFFSET(Venues!$H$1,MATCH(H6,Venues!D:D,0)-1,,1,INDEX(Venues!$G:$G,MATCH($H6,Venues!$D:$D,0))+1)</xm:f>
          </x14:formula1>
          <xm:sqref>J6:J1048576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354E-A41C-49A8-857E-D127FC8BEAE0}">
  <sheetPr codeName="Sheet7">
    <tabColor theme="1"/>
  </sheetPr>
  <dimension ref="F1:T49"/>
  <sheetViews>
    <sheetView zoomScale="85" zoomScaleNormal="85" workbookViewId="0">
      <selection activeCell="G4" sqref="G4"/>
    </sheetView>
  </sheetViews>
  <sheetFormatPr defaultColWidth="8.7109375" defaultRowHeight="15" x14ac:dyDescent="0.25"/>
  <cols>
    <col min="1" max="5" width="8.7109375" style="1"/>
    <col min="6" max="6" width="3.85546875" style="1" customWidth="1"/>
    <col min="7" max="11" width="25.5703125" style="25" customWidth="1"/>
    <col min="12" max="12" width="7" style="1" customWidth="1"/>
    <col min="13" max="13" width="55.42578125" style="1" customWidth="1"/>
    <col min="14" max="17" width="8.7109375" style="1"/>
    <col min="18" max="18" width="11.42578125" style="1" customWidth="1"/>
    <col min="19" max="19" width="19.85546875" style="1" hidden="1" customWidth="1"/>
    <col min="20" max="16384" width="8.7109375" style="1"/>
  </cols>
  <sheetData>
    <row r="1" spans="6:20" ht="28.5" customHeight="1" x14ac:dyDescent="0.25">
      <c r="G1" s="1"/>
      <c r="H1" s="1"/>
      <c r="I1" s="1"/>
      <c r="J1" s="1"/>
      <c r="K1" s="1"/>
    </row>
    <row r="2" spans="6:20" ht="95.25" customHeight="1" thickBot="1" x14ac:dyDescent="0.3">
      <c r="F2" s="137" t="s">
        <v>10</v>
      </c>
      <c r="G2" s="138"/>
      <c r="H2" s="138"/>
      <c r="I2" s="138"/>
      <c r="J2" s="138"/>
      <c r="K2" s="138"/>
      <c r="L2" s="106"/>
      <c r="M2" s="26"/>
      <c r="N2" s="26"/>
      <c r="O2" s="26"/>
      <c r="P2" s="26"/>
      <c r="Q2" s="26"/>
      <c r="R2" s="26"/>
      <c r="S2" s="27"/>
      <c r="T2" s="27"/>
    </row>
    <row r="3" spans="6:20" ht="36" customHeight="1" thickBot="1" x14ac:dyDescent="0.3">
      <c r="F3" s="55" t="s">
        <v>0</v>
      </c>
      <c r="G3" s="58" t="s">
        <v>2</v>
      </c>
      <c r="H3" s="59" t="s">
        <v>11</v>
      </c>
      <c r="I3" s="60" t="s">
        <v>4</v>
      </c>
      <c r="J3" s="60" t="s">
        <v>7</v>
      </c>
      <c r="K3" s="61" t="s">
        <v>12</v>
      </c>
      <c r="L3" s="15"/>
      <c r="M3" s="28"/>
      <c r="N3" s="28"/>
      <c r="O3" s="28"/>
      <c r="P3" s="28"/>
      <c r="Q3" s="28"/>
      <c r="R3" s="28"/>
      <c r="S3" s="29"/>
      <c r="T3" s="27"/>
    </row>
    <row r="4" spans="6:20" ht="15" customHeight="1" x14ac:dyDescent="0.25">
      <c r="F4" s="33">
        <v>1</v>
      </c>
      <c r="G4" s="62"/>
      <c r="H4" s="32"/>
      <c r="I4" s="32"/>
      <c r="J4" s="32"/>
      <c r="K4" s="63"/>
      <c r="M4" s="28"/>
      <c r="N4" s="28"/>
      <c r="O4" s="28"/>
      <c r="P4" s="28"/>
      <c r="Q4" s="28"/>
      <c r="R4" s="28"/>
      <c r="S4" s="29"/>
      <c r="T4" s="27"/>
    </row>
    <row r="5" spans="6:20" x14ac:dyDescent="0.25">
      <c r="F5" s="34">
        <v>2</v>
      </c>
      <c r="G5" s="62"/>
      <c r="H5" s="32"/>
      <c r="I5" s="32"/>
      <c r="J5" s="32"/>
      <c r="K5" s="63"/>
      <c r="M5" s="28"/>
      <c r="N5" s="28"/>
      <c r="O5" s="28"/>
      <c r="P5" s="28"/>
      <c r="Q5" s="28"/>
      <c r="R5" s="28"/>
      <c r="S5" s="29"/>
      <c r="T5" s="27"/>
    </row>
    <row r="6" spans="6:20" x14ac:dyDescent="0.25">
      <c r="F6" s="34">
        <v>3</v>
      </c>
      <c r="G6" s="62"/>
      <c r="H6" s="32"/>
      <c r="I6" s="32"/>
      <c r="J6" s="32"/>
      <c r="K6" s="63"/>
      <c r="M6" s="28"/>
      <c r="N6" s="28"/>
      <c r="O6" s="28"/>
      <c r="P6" s="28"/>
      <c r="Q6" s="28"/>
      <c r="R6" s="28"/>
      <c r="S6" s="29"/>
      <c r="T6" s="27"/>
    </row>
    <row r="7" spans="6:20" x14ac:dyDescent="0.25">
      <c r="F7" s="34">
        <v>4</v>
      </c>
      <c r="G7" s="62"/>
      <c r="H7" s="32"/>
      <c r="I7" s="32"/>
      <c r="J7" s="32"/>
      <c r="K7" s="63"/>
      <c r="M7" s="28"/>
      <c r="N7" s="28"/>
      <c r="O7" s="28"/>
      <c r="P7" s="28"/>
      <c r="Q7" s="28"/>
      <c r="R7" s="28"/>
      <c r="S7" s="29"/>
      <c r="T7" s="27"/>
    </row>
    <row r="8" spans="6:20" x14ac:dyDescent="0.25">
      <c r="F8" s="34">
        <v>5</v>
      </c>
      <c r="G8" s="62"/>
      <c r="H8" s="32"/>
      <c r="I8" s="32"/>
      <c r="J8" s="32"/>
      <c r="K8" s="63"/>
      <c r="M8" s="28"/>
      <c r="N8" s="28"/>
      <c r="O8" s="28"/>
      <c r="P8" s="28"/>
      <c r="Q8" s="28"/>
      <c r="R8" s="28"/>
      <c r="S8" s="29"/>
      <c r="T8" s="27"/>
    </row>
    <row r="9" spans="6:20" x14ac:dyDescent="0.25">
      <c r="F9" s="34">
        <v>6</v>
      </c>
      <c r="G9" s="62"/>
      <c r="H9" s="32"/>
      <c r="I9" s="32"/>
      <c r="J9" s="32"/>
      <c r="K9" s="63"/>
      <c r="M9" s="28"/>
      <c r="N9" s="28"/>
      <c r="O9" s="28"/>
      <c r="P9" s="28"/>
      <c r="Q9" s="28"/>
      <c r="R9" s="28"/>
      <c r="S9" s="29"/>
      <c r="T9" s="27"/>
    </row>
    <row r="10" spans="6:20" x14ac:dyDescent="0.25">
      <c r="F10" s="34">
        <v>7</v>
      </c>
      <c r="G10" s="62"/>
      <c r="H10" s="32"/>
      <c r="I10" s="32"/>
      <c r="J10" s="32"/>
      <c r="K10" s="63"/>
      <c r="M10" s="28"/>
      <c r="N10" s="28"/>
      <c r="O10" s="28"/>
      <c r="P10" s="28"/>
      <c r="Q10" s="28"/>
      <c r="R10" s="28"/>
      <c r="S10" s="29"/>
      <c r="T10" s="27"/>
    </row>
    <row r="11" spans="6:20" x14ac:dyDescent="0.25">
      <c r="F11" s="34">
        <v>8</v>
      </c>
      <c r="G11" s="62"/>
      <c r="H11" s="32"/>
      <c r="I11" s="32"/>
      <c r="J11" s="32"/>
      <c r="K11" s="63"/>
      <c r="M11" s="28"/>
      <c r="N11" s="28"/>
      <c r="O11" s="28"/>
      <c r="P11" s="28"/>
      <c r="Q11" s="28"/>
      <c r="R11" s="28"/>
      <c r="S11" s="29"/>
      <c r="T11" s="27"/>
    </row>
    <row r="12" spans="6:20" x14ac:dyDescent="0.25">
      <c r="F12" s="34">
        <v>9</v>
      </c>
      <c r="G12" s="62"/>
      <c r="H12" s="32"/>
      <c r="I12" s="32"/>
      <c r="J12" s="32"/>
      <c r="K12" s="63"/>
      <c r="M12" s="28"/>
      <c r="N12" s="28"/>
      <c r="O12" s="28"/>
      <c r="P12" s="28"/>
      <c r="Q12" s="28"/>
      <c r="R12" s="28"/>
      <c r="S12" s="29"/>
      <c r="T12" s="27"/>
    </row>
    <row r="13" spans="6:20" x14ac:dyDescent="0.25">
      <c r="F13" s="34">
        <v>10</v>
      </c>
      <c r="G13" s="62"/>
      <c r="H13" s="32"/>
      <c r="I13" s="32"/>
      <c r="J13" s="32"/>
      <c r="K13" s="63"/>
      <c r="M13" s="28"/>
      <c r="N13" s="28"/>
      <c r="O13" s="28"/>
      <c r="P13" s="28"/>
      <c r="Q13" s="28"/>
      <c r="R13" s="28"/>
      <c r="S13" s="29"/>
      <c r="T13" s="27"/>
    </row>
    <row r="14" spans="6:20" x14ac:dyDescent="0.25">
      <c r="F14" s="34">
        <v>11</v>
      </c>
      <c r="G14" s="62"/>
      <c r="H14" s="32"/>
      <c r="I14" s="32"/>
      <c r="J14" s="32"/>
      <c r="K14" s="63"/>
      <c r="M14" s="28"/>
      <c r="N14" s="28"/>
      <c r="O14" s="28"/>
      <c r="P14" s="28"/>
      <c r="Q14" s="28"/>
      <c r="R14" s="28"/>
      <c r="S14" s="29"/>
      <c r="T14" s="27"/>
    </row>
    <row r="15" spans="6:20" x14ac:dyDescent="0.25">
      <c r="F15" s="34">
        <v>12</v>
      </c>
      <c r="G15" s="62"/>
      <c r="H15" s="32"/>
      <c r="I15" s="32"/>
      <c r="J15" s="32"/>
      <c r="K15" s="63"/>
      <c r="M15" s="28"/>
      <c r="N15" s="28"/>
      <c r="O15" s="28"/>
      <c r="P15" s="28"/>
      <c r="Q15" s="28"/>
      <c r="R15" s="28"/>
      <c r="S15" s="29"/>
      <c r="T15" s="27"/>
    </row>
    <row r="16" spans="6:20" x14ac:dyDescent="0.25">
      <c r="F16" s="34">
        <v>13</v>
      </c>
      <c r="G16" s="62"/>
      <c r="H16" s="32"/>
      <c r="I16" s="32"/>
      <c r="J16" s="32"/>
      <c r="K16" s="63"/>
      <c r="M16" s="28"/>
      <c r="N16" s="28"/>
      <c r="O16" s="28"/>
      <c r="P16" s="28"/>
      <c r="Q16" s="28"/>
      <c r="R16" s="28"/>
      <c r="S16" s="29"/>
      <c r="T16" s="27"/>
    </row>
    <row r="17" spans="6:20" x14ac:dyDescent="0.25">
      <c r="F17" s="34">
        <v>14</v>
      </c>
      <c r="G17" s="62"/>
      <c r="H17" s="32"/>
      <c r="I17" s="32"/>
      <c r="J17" s="32"/>
      <c r="K17" s="63"/>
      <c r="M17" s="28"/>
      <c r="N17" s="28"/>
      <c r="O17" s="28"/>
      <c r="P17" s="28"/>
      <c r="Q17" s="28"/>
      <c r="R17" s="28"/>
      <c r="S17" s="29"/>
      <c r="T17" s="27"/>
    </row>
    <row r="18" spans="6:20" x14ac:dyDescent="0.25">
      <c r="F18" s="34">
        <v>15</v>
      </c>
      <c r="G18" s="62"/>
      <c r="H18" s="32"/>
      <c r="I18" s="32"/>
      <c r="J18" s="32"/>
      <c r="K18" s="63"/>
      <c r="M18" s="28"/>
      <c r="N18" s="28"/>
      <c r="O18" s="28"/>
      <c r="P18" s="28"/>
      <c r="Q18" s="28"/>
      <c r="R18" s="28"/>
      <c r="S18" s="29"/>
      <c r="T18" s="27"/>
    </row>
    <row r="19" spans="6:20" x14ac:dyDescent="0.25">
      <c r="F19" s="34">
        <v>16</v>
      </c>
      <c r="G19" s="62"/>
      <c r="H19" s="32"/>
      <c r="I19" s="32"/>
      <c r="J19" s="32"/>
      <c r="K19" s="63"/>
      <c r="M19" s="30"/>
      <c r="N19" s="30"/>
      <c r="O19" s="30"/>
      <c r="P19" s="30"/>
      <c r="Q19" s="30"/>
      <c r="R19" s="30"/>
      <c r="S19" s="31"/>
      <c r="T19" s="27"/>
    </row>
    <row r="20" spans="6:20" x14ac:dyDescent="0.25">
      <c r="F20" s="34">
        <v>17</v>
      </c>
      <c r="G20" s="62"/>
      <c r="H20" s="32"/>
      <c r="I20" s="32"/>
      <c r="J20" s="32"/>
      <c r="K20" s="63"/>
      <c r="M20" s="31"/>
      <c r="N20" s="31"/>
      <c r="O20" s="31"/>
      <c r="P20" s="31"/>
      <c r="Q20" s="31"/>
      <c r="R20" s="31"/>
      <c r="S20" s="31"/>
      <c r="T20" s="27"/>
    </row>
    <row r="21" spans="6:20" x14ac:dyDescent="0.25">
      <c r="F21" s="34">
        <v>18</v>
      </c>
      <c r="G21" s="62"/>
      <c r="H21" s="32"/>
      <c r="I21" s="32"/>
      <c r="J21" s="32"/>
      <c r="K21" s="63"/>
      <c r="M21" s="31"/>
      <c r="N21" s="31"/>
      <c r="O21" s="31"/>
      <c r="P21" s="31"/>
      <c r="Q21" s="31"/>
      <c r="R21" s="31"/>
      <c r="S21" s="31"/>
      <c r="T21" s="27"/>
    </row>
    <row r="22" spans="6:20" x14ac:dyDescent="0.25">
      <c r="F22" s="34">
        <v>19</v>
      </c>
      <c r="G22" s="62"/>
      <c r="H22" s="32"/>
      <c r="I22" s="32"/>
      <c r="J22" s="32"/>
      <c r="K22" s="63"/>
      <c r="M22" s="31"/>
      <c r="N22" s="31"/>
      <c r="O22" s="31"/>
      <c r="P22" s="31"/>
      <c r="Q22" s="31"/>
      <c r="R22" s="31"/>
      <c r="S22" s="31"/>
      <c r="T22" s="27"/>
    </row>
    <row r="23" spans="6:20" x14ac:dyDescent="0.25">
      <c r="F23" s="34">
        <v>20</v>
      </c>
      <c r="G23" s="62"/>
      <c r="H23" s="32"/>
      <c r="I23" s="32"/>
      <c r="J23" s="32"/>
      <c r="K23" s="63"/>
      <c r="M23" s="31"/>
      <c r="N23" s="31"/>
      <c r="O23" s="31"/>
      <c r="P23" s="31"/>
      <c r="Q23" s="31"/>
      <c r="R23" s="31"/>
      <c r="S23" s="31"/>
      <c r="T23" s="27"/>
    </row>
    <row r="24" spans="6:20" x14ac:dyDescent="0.25">
      <c r="F24" s="34">
        <v>21</v>
      </c>
      <c r="G24" s="62"/>
      <c r="H24" s="32"/>
      <c r="I24" s="32"/>
      <c r="J24" s="32"/>
      <c r="K24" s="63"/>
      <c r="M24" s="31"/>
      <c r="N24" s="31"/>
      <c r="O24" s="31"/>
      <c r="P24" s="31"/>
      <c r="Q24" s="31"/>
      <c r="R24" s="31"/>
      <c r="S24" s="31"/>
      <c r="T24" s="27"/>
    </row>
    <row r="25" spans="6:20" x14ac:dyDescent="0.25">
      <c r="F25" s="34">
        <v>22</v>
      </c>
      <c r="G25" s="62"/>
      <c r="H25" s="32"/>
      <c r="I25" s="32"/>
      <c r="J25" s="32"/>
      <c r="K25" s="63"/>
      <c r="M25" s="31"/>
      <c r="N25" s="31"/>
      <c r="O25" s="31"/>
      <c r="P25" s="31"/>
      <c r="Q25" s="31"/>
      <c r="R25" s="31"/>
      <c r="S25" s="31"/>
      <c r="T25" s="27"/>
    </row>
    <row r="26" spans="6:20" x14ac:dyDescent="0.25">
      <c r="F26" s="34">
        <v>23</v>
      </c>
      <c r="G26" s="62"/>
      <c r="H26" s="32"/>
      <c r="I26" s="32"/>
      <c r="J26" s="32"/>
      <c r="K26" s="63"/>
      <c r="M26" s="27"/>
      <c r="N26" s="27"/>
      <c r="O26" s="27"/>
      <c r="P26" s="27"/>
      <c r="Q26" s="27"/>
      <c r="R26" s="27"/>
      <c r="S26" s="27"/>
      <c r="T26" s="27"/>
    </row>
    <row r="27" spans="6:20" x14ac:dyDescent="0.25">
      <c r="F27" s="34">
        <v>24</v>
      </c>
      <c r="G27" s="62"/>
      <c r="H27" s="32"/>
      <c r="I27" s="32"/>
      <c r="J27" s="32"/>
      <c r="K27" s="63"/>
      <c r="M27" s="27"/>
      <c r="N27" s="27"/>
      <c r="O27" s="27"/>
      <c r="P27" s="27"/>
      <c r="Q27" s="27"/>
      <c r="R27" s="27"/>
      <c r="S27" s="27"/>
      <c r="T27" s="27"/>
    </row>
    <row r="28" spans="6:20" x14ac:dyDescent="0.25">
      <c r="F28" s="34">
        <v>25</v>
      </c>
      <c r="G28" s="62"/>
      <c r="H28" s="32"/>
      <c r="I28" s="32"/>
      <c r="J28" s="32"/>
      <c r="K28" s="63"/>
      <c r="M28" s="27"/>
      <c r="N28" s="27"/>
      <c r="O28" s="27"/>
      <c r="P28" s="27"/>
      <c r="Q28" s="27"/>
      <c r="R28" s="27"/>
      <c r="S28" s="27"/>
      <c r="T28" s="27"/>
    </row>
    <row r="29" spans="6:20" x14ac:dyDescent="0.25">
      <c r="F29" s="34">
        <v>26</v>
      </c>
      <c r="G29" s="62"/>
      <c r="H29" s="32"/>
      <c r="I29" s="32"/>
      <c r="J29" s="32"/>
      <c r="K29" s="63"/>
      <c r="M29" s="27"/>
      <c r="N29" s="27"/>
      <c r="O29" s="27"/>
      <c r="P29" s="27"/>
      <c r="Q29" s="27"/>
      <c r="R29" s="27"/>
      <c r="S29" s="27"/>
      <c r="T29" s="27"/>
    </row>
    <row r="30" spans="6:20" x14ac:dyDescent="0.25">
      <c r="F30" s="34">
        <v>27</v>
      </c>
      <c r="G30" s="62"/>
      <c r="H30" s="32"/>
      <c r="I30" s="32"/>
      <c r="J30" s="32"/>
      <c r="K30" s="63"/>
      <c r="M30" s="27"/>
      <c r="N30" s="27"/>
      <c r="O30" s="27"/>
      <c r="P30" s="27"/>
      <c r="Q30" s="27"/>
      <c r="R30" s="27"/>
      <c r="S30" s="27"/>
      <c r="T30" s="27"/>
    </row>
    <row r="31" spans="6:20" x14ac:dyDescent="0.25">
      <c r="F31" s="34">
        <v>28</v>
      </c>
      <c r="G31" s="62"/>
      <c r="H31" s="32"/>
      <c r="I31" s="32"/>
      <c r="J31" s="32"/>
      <c r="K31" s="63"/>
      <c r="M31" s="27"/>
      <c r="N31" s="27"/>
      <c r="O31" s="27"/>
      <c r="P31" s="27"/>
      <c r="Q31" s="27"/>
      <c r="R31" s="27"/>
      <c r="S31" s="27"/>
      <c r="T31" s="27"/>
    </row>
    <row r="32" spans="6:20" x14ac:dyDescent="0.25">
      <c r="F32" s="34">
        <v>29</v>
      </c>
      <c r="G32" s="62"/>
      <c r="H32" s="32"/>
      <c r="I32" s="32"/>
      <c r="J32" s="32"/>
      <c r="K32" s="63"/>
      <c r="M32" s="27"/>
      <c r="N32" s="27"/>
      <c r="O32" s="27"/>
      <c r="P32" s="27"/>
      <c r="Q32" s="27"/>
      <c r="R32" s="27"/>
      <c r="S32" s="27"/>
      <c r="T32" s="27"/>
    </row>
    <row r="33" spans="6:20" x14ac:dyDescent="0.25">
      <c r="F33" s="34">
        <v>30</v>
      </c>
      <c r="G33" s="62"/>
      <c r="H33" s="32"/>
      <c r="I33" s="32"/>
      <c r="J33" s="32"/>
      <c r="K33" s="63"/>
      <c r="M33" s="27"/>
      <c r="N33" s="27"/>
      <c r="O33" s="27"/>
      <c r="P33" s="27"/>
      <c r="Q33" s="27"/>
      <c r="R33" s="27"/>
      <c r="S33" s="27"/>
      <c r="T33" s="27"/>
    </row>
    <row r="34" spans="6:20" x14ac:dyDescent="0.25">
      <c r="F34" s="34">
        <v>31</v>
      </c>
      <c r="G34" s="62"/>
      <c r="H34" s="32"/>
      <c r="I34" s="32"/>
      <c r="J34" s="32"/>
      <c r="K34" s="63"/>
      <c r="M34" s="27"/>
      <c r="N34" s="27"/>
      <c r="O34" s="27"/>
      <c r="P34" s="27"/>
      <c r="Q34" s="27"/>
      <c r="R34" s="27"/>
      <c r="S34" s="27"/>
      <c r="T34" s="27"/>
    </row>
    <row r="35" spans="6:20" x14ac:dyDescent="0.25">
      <c r="F35" s="34">
        <v>32</v>
      </c>
      <c r="G35" s="62"/>
      <c r="H35" s="32"/>
      <c r="I35" s="32"/>
      <c r="J35" s="32"/>
      <c r="K35" s="63"/>
    </row>
    <row r="36" spans="6:20" x14ac:dyDescent="0.25">
      <c r="F36" s="34">
        <v>33</v>
      </c>
      <c r="G36" s="62"/>
      <c r="H36" s="32"/>
      <c r="I36" s="32"/>
      <c r="J36" s="32"/>
      <c r="K36" s="63"/>
    </row>
    <row r="37" spans="6:20" x14ac:dyDescent="0.25">
      <c r="F37" s="34">
        <v>34</v>
      </c>
      <c r="G37" s="62"/>
      <c r="H37" s="32"/>
      <c r="I37" s="32"/>
      <c r="J37" s="32"/>
      <c r="K37" s="63"/>
    </row>
    <row r="38" spans="6:20" x14ac:dyDescent="0.25">
      <c r="F38" s="34">
        <v>35</v>
      </c>
      <c r="G38" s="62"/>
      <c r="H38" s="32"/>
      <c r="I38" s="32"/>
      <c r="J38" s="32"/>
      <c r="K38" s="63"/>
    </row>
    <row r="39" spans="6:20" x14ac:dyDescent="0.25">
      <c r="F39" s="34">
        <v>36</v>
      </c>
      <c r="G39" s="62"/>
      <c r="H39" s="32"/>
      <c r="I39" s="32"/>
      <c r="J39" s="32"/>
      <c r="K39" s="63"/>
    </row>
    <row r="40" spans="6:20" x14ac:dyDescent="0.25">
      <c r="F40" s="34">
        <v>37</v>
      </c>
      <c r="G40" s="62"/>
      <c r="H40" s="32"/>
      <c r="I40" s="32"/>
      <c r="J40" s="32"/>
      <c r="K40" s="63"/>
    </row>
    <row r="41" spans="6:20" x14ac:dyDescent="0.25">
      <c r="F41" s="34">
        <v>38</v>
      </c>
      <c r="G41" s="62"/>
      <c r="H41" s="32"/>
      <c r="I41" s="32"/>
      <c r="J41" s="32"/>
      <c r="K41" s="63"/>
    </row>
    <row r="42" spans="6:20" x14ac:dyDescent="0.25">
      <c r="F42" s="34">
        <v>39</v>
      </c>
      <c r="G42" s="62"/>
      <c r="H42" s="32"/>
      <c r="I42" s="32"/>
      <c r="J42" s="32"/>
      <c r="K42" s="63"/>
    </row>
    <row r="43" spans="6:20" x14ac:dyDescent="0.25">
      <c r="F43" s="34">
        <v>40</v>
      </c>
      <c r="G43" s="62"/>
      <c r="H43" s="32"/>
      <c r="I43" s="32"/>
      <c r="J43" s="32"/>
      <c r="K43" s="63"/>
    </row>
    <row r="44" spans="6:20" x14ac:dyDescent="0.25">
      <c r="F44" s="34">
        <v>41</v>
      </c>
      <c r="G44" s="62"/>
      <c r="H44" s="32"/>
      <c r="I44" s="32"/>
      <c r="J44" s="32"/>
      <c r="K44" s="63"/>
    </row>
    <row r="45" spans="6:20" x14ac:dyDescent="0.25">
      <c r="F45" s="34">
        <v>42</v>
      </c>
      <c r="G45" s="62"/>
      <c r="H45" s="32"/>
      <c r="I45" s="32"/>
      <c r="J45" s="32"/>
      <c r="K45" s="63"/>
    </row>
    <row r="46" spans="6:20" x14ac:dyDescent="0.25">
      <c r="F46" s="34">
        <v>43</v>
      </c>
      <c r="G46" s="62"/>
      <c r="H46" s="32"/>
      <c r="I46" s="32"/>
      <c r="J46" s="32"/>
      <c r="K46" s="63"/>
    </row>
    <row r="47" spans="6:20" x14ac:dyDescent="0.25">
      <c r="F47" s="34">
        <v>44</v>
      </c>
      <c r="G47" s="62"/>
      <c r="H47" s="32"/>
      <c r="I47" s="32"/>
      <c r="J47" s="32"/>
      <c r="K47" s="63"/>
    </row>
    <row r="48" spans="6:20" x14ac:dyDescent="0.25">
      <c r="F48" s="34">
        <v>45</v>
      </c>
      <c r="G48" s="62"/>
      <c r="H48" s="32"/>
      <c r="I48" s="32"/>
      <c r="J48" s="32"/>
      <c r="K48" s="63"/>
    </row>
    <row r="49" spans="6:11" ht="15.75" thickBot="1" x14ac:dyDescent="0.3">
      <c r="F49" s="35">
        <v>46</v>
      </c>
      <c r="G49" s="64"/>
      <c r="H49" s="65"/>
      <c r="I49" s="65"/>
      <c r="J49" s="65"/>
      <c r="K49" s="66"/>
    </row>
  </sheetData>
  <sheetProtection algorithmName="SHA-512" hashValue="RX6Img75h6UogyueJQS/zAb1e8G6a5AnccTEnGaGB9JrJOUg5ZhVGMJra1B9JPL5tYSAN7N4L8sg6wk7AxC5jA==" saltValue="IkiX3VBIeg49KtHjPN/9EQ==" spinCount="100000" sheet="1" objects="1" scenarios="1"/>
  <mergeCells count="1">
    <mergeCell ref="F2:K2"/>
  </mergeCells>
  <dataValidations count="1">
    <dataValidation type="list" allowBlank="1" showInputMessage="1" showErrorMessage="1" sqref="L4:L1048576" xr:uid="{5627A9A5-0892-4F31-8119-ACF3EA8FAAF9}">
      <formula1>$S$3:$S$3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5803185-5AF6-4AE8-AB2A-2C7E5A51B39F}">
          <x14:formula1>
            <xm:f>Sheet2!$A$1:$A$2</xm:f>
          </x14:formula1>
          <xm:sqref>K4:K1048576</xm:sqref>
        </x14:dataValidation>
        <x14:dataValidation type="list" allowBlank="1" showInputMessage="1" showErrorMessage="1" xr:uid="{88B19699-0323-4A7C-9E2C-D1E75DCB0018}">
          <x14:formula1>
            <xm:f>Sheet4!$A$1:$A$4</xm:f>
          </x14:formula1>
          <xm:sqref>I4:I49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B46E-74CF-4EF5-8391-0408202549A4}">
  <sheetPr>
    <tabColor rgb="FF12BA6E"/>
  </sheetPr>
  <dimension ref="A2:E45"/>
  <sheetViews>
    <sheetView topLeftCell="A6" zoomScale="85" zoomScaleNormal="85" workbookViewId="0">
      <selection activeCell="C21" sqref="C21"/>
    </sheetView>
  </sheetViews>
  <sheetFormatPr defaultColWidth="8.7109375" defaultRowHeight="15" x14ac:dyDescent="0.25"/>
  <cols>
    <col min="1" max="1" width="8.7109375" style="1"/>
    <col min="2" max="2" width="17" style="1" customWidth="1"/>
    <col min="3" max="3" width="67.28515625" style="1" customWidth="1"/>
    <col min="4" max="4" width="32.42578125" style="13" customWidth="1"/>
    <col min="5" max="5" width="40.85546875" style="1" customWidth="1"/>
    <col min="6" max="16384" width="8.7109375" style="1"/>
  </cols>
  <sheetData>
    <row r="2" spans="1:5" ht="69.95" customHeight="1" x14ac:dyDescent="0.25">
      <c r="A2" s="44"/>
      <c r="B2" s="139" t="s">
        <v>264</v>
      </c>
      <c r="C2" s="139"/>
      <c r="D2" s="139"/>
      <c r="E2" s="107"/>
    </row>
    <row r="3" spans="1:5" x14ac:dyDescent="0.25">
      <c r="A3" s="14"/>
    </row>
    <row r="4" spans="1:5" ht="15.75" thickBot="1" x14ac:dyDescent="0.3"/>
    <row r="5" spans="1:5" ht="56.45" customHeight="1" thickBot="1" x14ac:dyDescent="0.3">
      <c r="B5" s="124" t="s">
        <v>13</v>
      </c>
      <c r="C5" s="125" t="s">
        <v>14</v>
      </c>
      <c r="D5" s="126" t="s">
        <v>15</v>
      </c>
      <c r="E5" s="107"/>
    </row>
    <row r="6" spans="1:5" ht="57" x14ac:dyDescent="0.25">
      <c r="B6" s="127">
        <v>45696</v>
      </c>
      <c r="C6" s="128" t="s">
        <v>20</v>
      </c>
      <c r="D6" s="87" t="s">
        <v>21</v>
      </c>
    </row>
    <row r="7" spans="1:5" x14ac:dyDescent="0.25">
      <c r="B7" s="92">
        <v>45710</v>
      </c>
      <c r="C7" s="93" t="s">
        <v>22</v>
      </c>
      <c r="D7" s="90" t="s">
        <v>19</v>
      </c>
    </row>
    <row r="8" spans="1:5" ht="42.75" x14ac:dyDescent="0.25">
      <c r="B8" s="92">
        <v>45724</v>
      </c>
      <c r="C8" s="93" t="s">
        <v>23</v>
      </c>
      <c r="D8" s="90" t="s">
        <v>18</v>
      </c>
    </row>
    <row r="9" spans="1:5" x14ac:dyDescent="0.25">
      <c r="B9" s="92">
        <v>45738</v>
      </c>
      <c r="C9" s="93" t="s">
        <v>24</v>
      </c>
      <c r="D9" s="90" t="s">
        <v>19</v>
      </c>
    </row>
    <row r="10" spans="1:5" ht="57" x14ac:dyDescent="0.25">
      <c r="B10" s="129">
        <v>45752</v>
      </c>
      <c r="C10" s="130" t="s">
        <v>259</v>
      </c>
      <c r="D10" s="131" t="s">
        <v>254</v>
      </c>
    </row>
    <row r="11" spans="1:5" x14ac:dyDescent="0.25">
      <c r="B11" s="88">
        <v>45773</v>
      </c>
      <c r="C11" s="89" t="s">
        <v>260</v>
      </c>
      <c r="D11" s="90" t="s">
        <v>16</v>
      </c>
    </row>
    <row r="12" spans="1:5" ht="42.75" x14ac:dyDescent="0.25">
      <c r="B12" s="88">
        <v>45787</v>
      </c>
      <c r="C12" s="89" t="s">
        <v>255</v>
      </c>
      <c r="D12" s="90" t="s">
        <v>17</v>
      </c>
    </row>
    <row r="13" spans="1:5" x14ac:dyDescent="0.25">
      <c r="B13" s="88">
        <v>45801</v>
      </c>
      <c r="C13" s="91" t="s">
        <v>256</v>
      </c>
      <c r="D13" s="90" t="s">
        <v>16</v>
      </c>
    </row>
    <row r="14" spans="1:5" ht="57" x14ac:dyDescent="0.25">
      <c r="B14" s="88">
        <v>45822</v>
      </c>
      <c r="C14" s="91" t="s">
        <v>261</v>
      </c>
      <c r="D14" s="90" t="s">
        <v>254</v>
      </c>
    </row>
    <row r="15" spans="1:5" x14ac:dyDescent="0.25">
      <c r="B15" s="92">
        <v>45836</v>
      </c>
      <c r="C15" s="93" t="s">
        <v>262</v>
      </c>
      <c r="D15" s="90" t="s">
        <v>16</v>
      </c>
    </row>
    <row r="16" spans="1:5" ht="42.75" x14ac:dyDescent="0.25">
      <c r="B16" s="92">
        <v>45850</v>
      </c>
      <c r="C16" s="93" t="s">
        <v>257</v>
      </c>
      <c r="D16" s="90" t="s">
        <v>17</v>
      </c>
    </row>
    <row r="17" spans="2:4" ht="15.75" thickBot="1" x14ac:dyDescent="0.3">
      <c r="B17" s="94">
        <v>45864</v>
      </c>
      <c r="C17" s="95" t="s">
        <v>258</v>
      </c>
      <c r="D17" s="96" t="s">
        <v>16</v>
      </c>
    </row>
    <row r="18" spans="2:4" x14ac:dyDescent="0.25">
      <c r="B18" s="121"/>
      <c r="C18" s="122"/>
      <c r="D18" s="123"/>
    </row>
    <row r="21" spans="2:4" ht="63" customHeight="1" x14ac:dyDescent="0.25">
      <c r="C21" s="133" t="s">
        <v>263</v>
      </c>
    </row>
    <row r="45" spans="3:3" x14ac:dyDescent="0.25">
      <c r="C45" s="132"/>
    </row>
  </sheetData>
  <sheetProtection algorithmName="SHA-512" hashValue="s++Po9PDqok/c6zwnl5jWPb4HfWZewSZgZbLx8OR8FCo2UPjJB/k4Kh1pzYUYj/zk1KoxRKe1RjgRy9t+23+gA==" saltValue="yduMhWZMzn5VJPPZsJOzaA==" spinCount="100000" sheet="1" objects="1" scenarios="1"/>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29B3-4008-471D-A92D-82CA7935BB41}">
  <sheetPr codeName="Sheet2">
    <tabColor rgb="FF12BA6E"/>
  </sheetPr>
  <dimension ref="A1:C80"/>
  <sheetViews>
    <sheetView zoomScale="85" zoomScaleNormal="85" workbookViewId="0">
      <selection activeCell="A6" sqref="A6"/>
    </sheetView>
  </sheetViews>
  <sheetFormatPr defaultColWidth="8.7109375" defaultRowHeight="15" x14ac:dyDescent="0.25"/>
  <cols>
    <col min="1" max="1" width="84.5703125" customWidth="1"/>
    <col min="2" max="2" width="2.42578125" customWidth="1"/>
    <col min="3" max="3" width="36.7109375" customWidth="1"/>
    <col min="4" max="16384" width="8.7109375" style="1"/>
  </cols>
  <sheetData>
    <row r="1" spans="1:3" ht="44.25" customHeight="1" x14ac:dyDescent="0.25">
      <c r="A1" s="97"/>
      <c r="B1" s="98"/>
      <c r="C1" s="99"/>
    </row>
    <row r="2" spans="1:3" ht="29.25" customHeight="1" thickBot="1" x14ac:dyDescent="0.3">
      <c r="A2" s="49" t="s">
        <v>25</v>
      </c>
      <c r="B2" s="100"/>
      <c r="C2" s="101"/>
    </row>
    <row r="3" spans="1:3" x14ac:dyDescent="0.25">
      <c r="A3" s="102"/>
      <c r="B3" s="103"/>
      <c r="C3" s="104"/>
    </row>
    <row r="4" spans="1:3" x14ac:dyDescent="0.25">
      <c r="A4" s="50" t="s">
        <v>26</v>
      </c>
      <c r="B4" s="51"/>
      <c r="C4" s="52" t="s">
        <v>27</v>
      </c>
    </row>
    <row r="5" spans="1:3" x14ac:dyDescent="0.25">
      <c r="A5" s="105"/>
      <c r="B5" s="103"/>
      <c r="C5" s="104" t="str">
        <f>IFERROR(INDEX(TableVenue[[name]:[name]],_xlfn.AGGREGATE(15,3,(TableVenue[[country]:[country]]=$A$5)/(TableVenue[[country]:[country]]=$A$5)*(ROW(TableVenue[[country]:[country]])-ROW(TableVenue[[#Headers],[country]])),ROWS($A$5:$A5))),"")</f>
        <v/>
      </c>
    </row>
    <row r="6" spans="1:3" x14ac:dyDescent="0.25">
      <c r="A6" s="16"/>
      <c r="C6" s="17" t="str">
        <f>IFERROR(INDEX(TableVenue[[name]:[name]],_xlfn.AGGREGATE(15,3,(TableVenue[[country]:[country]]=$A$5)/(TableVenue[[country]:[country]]=$A$5)*(ROW(TableVenue[[country]:[country]])-ROW(TableVenue[[#Headers],[country]])),ROWS($A$5:$A6))),"")</f>
        <v/>
      </c>
    </row>
    <row r="7" spans="1:3" x14ac:dyDescent="0.25">
      <c r="A7" s="16"/>
      <c r="C7" s="17" t="str">
        <f>IFERROR(INDEX(TableVenue[[name]:[name]],_xlfn.AGGREGATE(15,3,(TableVenue[[country]:[country]]=$A$5)/(TableVenue[[country]:[country]]=$A$5)*(ROW(TableVenue[[country]:[country]])-ROW(TableVenue[[#Headers],[country]])),ROWS($A$5:$A7))),"")</f>
        <v/>
      </c>
    </row>
    <row r="8" spans="1:3" x14ac:dyDescent="0.25">
      <c r="A8" s="16"/>
      <c r="C8" s="17" t="str">
        <f>IFERROR(INDEX(TableVenue[[name]:[name]],_xlfn.AGGREGATE(15,3,(TableVenue[[country]:[country]]=$A$5)/(TableVenue[[country]:[country]]=$A$5)*(ROW(TableVenue[[country]:[country]])-ROW(TableVenue[[#Headers],[country]])),ROWS($A$5:$A8))),"")</f>
        <v/>
      </c>
    </row>
    <row r="9" spans="1:3" x14ac:dyDescent="0.25">
      <c r="A9" s="16"/>
      <c r="C9" s="17" t="str">
        <f>IFERROR(INDEX(TableVenue[[name]:[name]],_xlfn.AGGREGATE(15,3,(TableVenue[[country]:[country]]=$A$5)/(TableVenue[[country]:[country]]=$A$5)*(ROW(TableVenue[[country]:[country]])-ROW(TableVenue[[#Headers],[country]])),ROWS($A$5:$A9))),"")</f>
        <v/>
      </c>
    </row>
    <row r="10" spans="1:3" x14ac:dyDescent="0.25">
      <c r="A10" s="16"/>
      <c r="C10" s="17" t="str">
        <f>IFERROR(INDEX(TableVenue[[name]:[name]],_xlfn.AGGREGATE(15,3,(TableVenue[[country]:[country]]=$A$5)/(TableVenue[[country]:[country]]=$A$5)*(ROW(TableVenue[[country]:[country]])-ROW(TableVenue[[#Headers],[country]])),ROWS($A$5:$A10))),"")</f>
        <v/>
      </c>
    </row>
    <row r="11" spans="1:3" x14ac:dyDescent="0.25">
      <c r="A11" s="16"/>
      <c r="C11" s="17" t="str">
        <f>IFERROR(INDEX(TableVenue[[name]:[name]],_xlfn.AGGREGATE(15,3,(TableVenue[[country]:[country]]=$A$5)/(TableVenue[[country]:[country]]=$A$5)*(ROW(TableVenue[[country]:[country]])-ROW(TableVenue[[#Headers],[country]])),ROWS($A$5:$A11))),"")</f>
        <v/>
      </c>
    </row>
    <row r="12" spans="1:3" x14ac:dyDescent="0.25">
      <c r="A12" s="16"/>
      <c r="C12" s="17" t="str">
        <f>IFERROR(INDEX(TableVenue[[name]:[name]],_xlfn.AGGREGATE(15,3,(TableVenue[[country]:[country]]=$A$5)/(TableVenue[[country]:[country]]=$A$5)*(ROW(TableVenue[[country]:[country]])-ROW(TableVenue[[#Headers],[country]])),ROWS($A$5:$A12))),"")</f>
        <v/>
      </c>
    </row>
    <row r="13" spans="1:3" x14ac:dyDescent="0.25">
      <c r="A13" s="16"/>
      <c r="C13" s="17" t="str">
        <f>IFERROR(INDEX(TableVenue[[name]:[name]],_xlfn.AGGREGATE(15,3,(TableVenue[[country]:[country]]=$A$5)/(TableVenue[[country]:[country]]=$A$5)*(ROW(TableVenue[[country]:[country]])-ROW(TableVenue[[#Headers],[country]])),ROWS($A$5:$A13))),"")</f>
        <v/>
      </c>
    </row>
    <row r="14" spans="1:3" x14ac:dyDescent="0.25">
      <c r="A14" s="16"/>
      <c r="C14" s="17" t="str">
        <f>IFERROR(INDEX(TableVenue[[name]:[name]],_xlfn.AGGREGATE(15,3,(TableVenue[[country]:[country]]=$A$5)/(TableVenue[[country]:[country]]=$A$5)*(ROW(TableVenue[[country]:[country]])-ROW(TableVenue[[#Headers],[country]])),ROWS($A$5:$A14))),"")</f>
        <v/>
      </c>
    </row>
    <row r="15" spans="1:3" x14ac:dyDescent="0.25">
      <c r="A15" s="16"/>
      <c r="C15" s="17" t="str">
        <f>IFERROR(INDEX(TableVenue[[name]:[name]],_xlfn.AGGREGATE(15,3,(TableVenue[[country]:[country]]=$A$5)/(TableVenue[[country]:[country]]=$A$5)*(ROW(TableVenue[[country]:[country]])-ROW(TableVenue[[#Headers],[country]])),ROWS($A$5:$A15))),"")</f>
        <v/>
      </c>
    </row>
    <row r="16" spans="1:3" x14ac:dyDescent="0.25">
      <c r="A16" s="16"/>
      <c r="C16" s="17" t="str">
        <f>IFERROR(INDEX(TableVenue[[name]:[name]],_xlfn.AGGREGATE(15,3,(TableVenue[[country]:[country]]=$A$5)/(TableVenue[[country]:[country]]=$A$5)*(ROW(TableVenue[[country]:[country]])-ROW(TableVenue[[#Headers],[country]])),ROWS($A$5:$A16))),"")</f>
        <v/>
      </c>
    </row>
    <row r="17" spans="1:3" x14ac:dyDescent="0.25">
      <c r="A17" s="16"/>
      <c r="C17" s="17" t="str">
        <f>IFERROR(INDEX(TableVenue[[name]:[name]],_xlfn.AGGREGATE(15,3,(TableVenue[[country]:[country]]=$A$5)/(TableVenue[[country]:[country]]=$A$5)*(ROW(TableVenue[[country]:[country]])-ROW(TableVenue[[#Headers],[country]])),ROWS($A$5:$A17))),"")</f>
        <v/>
      </c>
    </row>
    <row r="18" spans="1:3" x14ac:dyDescent="0.25">
      <c r="A18" s="16"/>
      <c r="C18" s="17" t="str">
        <f>IFERROR(INDEX(TableVenue[[name]:[name]],_xlfn.AGGREGATE(15,3,(TableVenue[[country]:[country]]=$A$5)/(TableVenue[[country]:[country]]=$A$5)*(ROW(TableVenue[[country]:[country]])-ROW(TableVenue[[#Headers],[country]])),ROWS($A$5:$A18))),"")</f>
        <v/>
      </c>
    </row>
    <row r="19" spans="1:3" x14ac:dyDescent="0.25">
      <c r="A19" s="16"/>
      <c r="C19" s="17" t="str">
        <f>IFERROR(INDEX(TableVenue[[name]:[name]],_xlfn.AGGREGATE(15,3,(TableVenue[[country]:[country]]=$A$5)/(TableVenue[[country]:[country]]=$A$5)*(ROW(TableVenue[[country]:[country]])-ROW(TableVenue[[#Headers],[country]])),ROWS($A$5:$A19))),"")</f>
        <v/>
      </c>
    </row>
    <row r="20" spans="1:3" x14ac:dyDescent="0.25">
      <c r="A20" s="16"/>
      <c r="C20" s="17" t="str">
        <f>IFERROR(INDEX(TableVenue[[name]:[name]],_xlfn.AGGREGATE(15,3,(TableVenue[[country]:[country]]=$A$5)/(TableVenue[[country]:[country]]=$A$5)*(ROW(TableVenue[[country]:[country]])-ROW(TableVenue[[#Headers],[country]])),ROWS($A$5:$A20))),"")</f>
        <v/>
      </c>
    </row>
    <row r="21" spans="1:3" x14ac:dyDescent="0.25">
      <c r="A21" s="16"/>
      <c r="C21" s="17" t="str">
        <f>IFERROR(INDEX(TableVenue[[name]:[name]],_xlfn.AGGREGATE(15,3,(TableVenue[[country]:[country]]=$A$5)/(TableVenue[[country]:[country]]=$A$5)*(ROW(TableVenue[[country]:[country]])-ROW(TableVenue[[#Headers],[country]])),ROWS($A$5:$A21))),"")</f>
        <v/>
      </c>
    </row>
    <row r="22" spans="1:3" x14ac:dyDescent="0.25">
      <c r="A22" s="16"/>
      <c r="C22" s="17" t="str">
        <f>IFERROR(INDEX(TableVenue[[name]:[name]],_xlfn.AGGREGATE(15,3,(TableVenue[[country]:[country]]=$A$5)/(TableVenue[[country]:[country]]=$A$5)*(ROW(TableVenue[[country]:[country]])-ROW(TableVenue[[#Headers],[country]])),ROWS($A$5:$A22))),"")</f>
        <v/>
      </c>
    </row>
    <row r="23" spans="1:3" x14ac:dyDescent="0.25">
      <c r="A23" s="16"/>
      <c r="C23" s="17" t="str">
        <f>IFERROR(INDEX(TableVenue[[name]:[name]],_xlfn.AGGREGATE(15,3,(TableVenue[[country]:[country]]=$A$5)/(TableVenue[[country]:[country]]=$A$5)*(ROW(TableVenue[[country]:[country]])-ROW(TableVenue[[#Headers],[country]])),ROWS($A$5:$A23))),"")</f>
        <v/>
      </c>
    </row>
    <row r="24" spans="1:3" x14ac:dyDescent="0.25">
      <c r="A24" s="16"/>
      <c r="C24" s="17" t="str">
        <f>IFERROR(INDEX(TableVenue[[name]:[name]],_xlfn.AGGREGATE(15,3,(TableVenue[[country]:[country]]=$A$5)/(TableVenue[[country]:[country]]=$A$5)*(ROW(TableVenue[[country]:[country]])-ROW(TableVenue[[#Headers],[country]])),ROWS($A$5:$A24))),"")</f>
        <v/>
      </c>
    </row>
    <row r="25" spans="1:3" x14ac:dyDescent="0.25">
      <c r="A25" s="16"/>
      <c r="C25" s="17" t="str">
        <f>IFERROR(INDEX(TableVenue[[name]:[name]],_xlfn.AGGREGATE(15,3,(TableVenue[[country]:[country]]=$A$5)/(TableVenue[[country]:[country]]=$A$5)*(ROW(TableVenue[[country]:[country]])-ROW(TableVenue[[#Headers],[country]])),ROWS($A$5:$A25))),"")</f>
        <v/>
      </c>
    </row>
    <row r="26" spans="1:3" x14ac:dyDescent="0.25">
      <c r="A26" s="16"/>
      <c r="C26" s="17" t="str">
        <f>IFERROR(INDEX(TableVenue[[name]:[name]],_xlfn.AGGREGATE(15,3,(TableVenue[[country]:[country]]=$A$5)/(TableVenue[[country]:[country]]=$A$5)*(ROW(TableVenue[[country]:[country]])-ROW(TableVenue[[#Headers],[country]])),ROWS($A$5:$A26))),"")</f>
        <v/>
      </c>
    </row>
    <row r="27" spans="1:3" x14ac:dyDescent="0.25">
      <c r="A27" s="16"/>
      <c r="C27" s="17" t="str">
        <f>IFERROR(INDEX(TableVenue[[name]:[name]],_xlfn.AGGREGATE(15,3,(TableVenue[[country]:[country]]=$A$5)/(TableVenue[[country]:[country]]=$A$5)*(ROW(TableVenue[[country]:[country]])-ROW(TableVenue[[#Headers],[country]])),ROWS($A$5:$A27))),"")</f>
        <v/>
      </c>
    </row>
    <row r="28" spans="1:3" x14ac:dyDescent="0.25">
      <c r="A28" s="16"/>
      <c r="C28" s="17" t="str">
        <f>IFERROR(INDEX(TableVenue[[name]:[name]],_xlfn.AGGREGATE(15,3,(TableVenue[[country]:[country]]=$A$5)/(TableVenue[[country]:[country]]=$A$5)*(ROW(TableVenue[[country]:[country]])-ROW(TableVenue[[#Headers],[country]])),ROWS($A$5:$A28))),"")</f>
        <v/>
      </c>
    </row>
    <row r="29" spans="1:3" x14ac:dyDescent="0.25">
      <c r="A29" s="16"/>
      <c r="C29" s="17" t="str">
        <f>IFERROR(INDEX(TableVenue[[name]:[name]],_xlfn.AGGREGATE(15,3,(TableVenue[[country]:[country]]=$A$5)/(TableVenue[[country]:[country]]=$A$5)*(ROW(TableVenue[[country]:[country]])-ROW(TableVenue[[#Headers],[country]])),ROWS($A$5:$A29))),"")</f>
        <v/>
      </c>
    </row>
    <row r="30" spans="1:3" x14ac:dyDescent="0.25">
      <c r="A30" s="16"/>
      <c r="C30" s="17" t="str">
        <f>IFERROR(INDEX(TableVenue[[name]:[name]],_xlfn.AGGREGATE(15,3,(TableVenue[[country]:[country]]=$A$5)/(TableVenue[[country]:[country]]=$A$5)*(ROW(TableVenue[[country]:[country]])-ROW(TableVenue[[#Headers],[country]])),ROWS($A$5:$A30))),"")</f>
        <v/>
      </c>
    </row>
    <row r="31" spans="1:3" x14ac:dyDescent="0.25">
      <c r="A31" s="16"/>
      <c r="C31" s="17" t="str">
        <f>IFERROR(INDEX(TableVenue[[name]:[name]],_xlfn.AGGREGATE(15,3,(TableVenue[[country]:[country]]=$A$5)/(TableVenue[[country]:[country]]=$A$5)*(ROW(TableVenue[[country]:[country]])-ROW(TableVenue[[#Headers],[country]])),ROWS($A$5:$A31))),"")</f>
        <v/>
      </c>
    </row>
    <row r="32" spans="1:3" x14ac:dyDescent="0.25">
      <c r="A32" s="16"/>
      <c r="C32" s="17" t="str">
        <f>IFERROR(INDEX(TableVenue[[name]:[name]],_xlfn.AGGREGATE(15,3,(TableVenue[[country]:[country]]=$A$5)/(TableVenue[[country]:[country]]=$A$5)*(ROW(TableVenue[[country]:[country]])-ROW(TableVenue[[#Headers],[country]])),ROWS($A$5:$A32))),"")</f>
        <v/>
      </c>
    </row>
    <row r="33" spans="1:3" x14ac:dyDescent="0.25">
      <c r="A33" s="16"/>
      <c r="C33" s="17" t="str">
        <f>IFERROR(INDEX(TableVenue[[name]:[name]],_xlfn.AGGREGATE(15,3,(TableVenue[[country]:[country]]=$A$5)/(TableVenue[[country]:[country]]=$A$5)*(ROW(TableVenue[[country]:[country]])-ROW(TableVenue[[#Headers],[country]])),ROWS($A$5:$A33))),"")</f>
        <v/>
      </c>
    </row>
    <row r="34" spans="1:3" x14ac:dyDescent="0.25">
      <c r="A34" s="16"/>
      <c r="C34" s="17" t="str">
        <f>IFERROR(INDEX(TableVenue[[name]:[name]],_xlfn.AGGREGATE(15,3,(TableVenue[[country]:[country]]=$A$5)/(TableVenue[[country]:[country]]=$A$5)*(ROW(TableVenue[[country]:[country]])-ROW(TableVenue[[#Headers],[country]])),ROWS($A$5:$A34))),"")</f>
        <v/>
      </c>
    </row>
    <row r="35" spans="1:3" x14ac:dyDescent="0.25">
      <c r="A35" s="16"/>
      <c r="C35" s="17"/>
    </row>
    <row r="36" spans="1:3" x14ac:dyDescent="0.25">
      <c r="A36" s="16"/>
      <c r="C36" s="17"/>
    </row>
    <row r="37" spans="1:3" x14ac:dyDescent="0.25">
      <c r="A37" s="16"/>
      <c r="C37" s="17"/>
    </row>
    <row r="38" spans="1:3" x14ac:dyDescent="0.25">
      <c r="A38" s="16"/>
      <c r="C38" s="17"/>
    </row>
    <row r="39" spans="1:3" x14ac:dyDescent="0.25">
      <c r="A39" s="16"/>
      <c r="C39" s="17"/>
    </row>
    <row r="40" spans="1:3" x14ac:dyDescent="0.25">
      <c r="A40" s="16"/>
      <c r="C40" s="17"/>
    </row>
    <row r="41" spans="1:3" x14ac:dyDescent="0.25">
      <c r="A41" s="16"/>
      <c r="C41" s="17"/>
    </row>
    <row r="42" spans="1:3" x14ac:dyDescent="0.25">
      <c r="A42" s="16"/>
      <c r="C42" s="17"/>
    </row>
    <row r="43" spans="1:3" x14ac:dyDescent="0.25">
      <c r="A43" s="16"/>
      <c r="C43" s="17"/>
    </row>
    <row r="44" spans="1:3" x14ac:dyDescent="0.25">
      <c r="A44" s="16"/>
      <c r="C44" s="17"/>
    </row>
    <row r="45" spans="1:3" x14ac:dyDescent="0.25">
      <c r="A45" s="16"/>
      <c r="C45" s="17"/>
    </row>
    <row r="46" spans="1:3" x14ac:dyDescent="0.25">
      <c r="A46" s="16"/>
      <c r="C46" s="17"/>
    </row>
    <row r="47" spans="1:3" x14ac:dyDescent="0.25">
      <c r="A47" s="16"/>
      <c r="C47" s="17"/>
    </row>
    <row r="48" spans="1:3" x14ac:dyDescent="0.25">
      <c r="A48" s="16"/>
      <c r="C48" s="17"/>
    </row>
    <row r="49" spans="1:3" x14ac:dyDescent="0.25">
      <c r="A49" s="16"/>
      <c r="C49" s="17"/>
    </row>
    <row r="50" spans="1:3" x14ac:dyDescent="0.25">
      <c r="A50" s="16"/>
      <c r="C50" s="17"/>
    </row>
    <row r="51" spans="1:3" x14ac:dyDescent="0.25">
      <c r="A51" s="16"/>
      <c r="C51" s="17"/>
    </row>
    <row r="52" spans="1:3" x14ac:dyDescent="0.25">
      <c r="A52" s="16"/>
      <c r="C52" s="17"/>
    </row>
    <row r="53" spans="1:3" x14ac:dyDescent="0.25">
      <c r="A53" s="16"/>
      <c r="C53" s="17"/>
    </row>
    <row r="54" spans="1:3" x14ac:dyDescent="0.25">
      <c r="A54" s="16"/>
      <c r="C54" s="17"/>
    </row>
    <row r="55" spans="1:3" x14ac:dyDescent="0.25">
      <c r="A55" s="16"/>
      <c r="C55" s="17"/>
    </row>
    <row r="56" spans="1:3" x14ac:dyDescent="0.25">
      <c r="A56" s="16"/>
      <c r="C56" s="17"/>
    </row>
    <row r="57" spans="1:3" x14ac:dyDescent="0.25">
      <c r="A57" s="16"/>
      <c r="C57" s="17"/>
    </row>
    <row r="58" spans="1:3" x14ac:dyDescent="0.25">
      <c r="A58" s="16"/>
      <c r="C58" s="17"/>
    </row>
    <row r="59" spans="1:3" x14ac:dyDescent="0.25">
      <c r="A59" s="16"/>
      <c r="C59" s="17"/>
    </row>
    <row r="60" spans="1:3" x14ac:dyDescent="0.25">
      <c r="A60" s="16"/>
      <c r="C60" s="17"/>
    </row>
    <row r="61" spans="1:3" x14ac:dyDescent="0.25">
      <c r="A61" s="16"/>
      <c r="C61" s="17"/>
    </row>
    <row r="62" spans="1:3" x14ac:dyDescent="0.25">
      <c r="A62" s="16"/>
      <c r="C62" s="17"/>
    </row>
    <row r="63" spans="1:3" x14ac:dyDescent="0.25">
      <c r="A63" s="16"/>
      <c r="C63" s="17"/>
    </row>
    <row r="64" spans="1:3" x14ac:dyDescent="0.25">
      <c r="A64" s="16"/>
      <c r="C64" s="17"/>
    </row>
    <row r="65" spans="1:3" x14ac:dyDescent="0.25">
      <c r="A65" s="16"/>
      <c r="C65" s="17"/>
    </row>
    <row r="66" spans="1:3" x14ac:dyDescent="0.25">
      <c r="A66" s="16"/>
      <c r="C66" s="17"/>
    </row>
    <row r="67" spans="1:3" x14ac:dyDescent="0.25">
      <c r="A67" s="16"/>
      <c r="C67" s="17"/>
    </row>
    <row r="68" spans="1:3" x14ac:dyDescent="0.25">
      <c r="A68" s="16"/>
      <c r="C68" s="17"/>
    </row>
    <row r="69" spans="1:3" x14ac:dyDescent="0.25">
      <c r="A69" s="16"/>
      <c r="C69" s="17"/>
    </row>
    <row r="70" spans="1:3" x14ac:dyDescent="0.25">
      <c r="A70" s="16"/>
      <c r="C70" s="17"/>
    </row>
    <row r="71" spans="1:3" x14ac:dyDescent="0.25">
      <c r="A71" s="16"/>
      <c r="C71" s="17"/>
    </row>
    <row r="72" spans="1:3" x14ac:dyDescent="0.25">
      <c r="A72" s="16"/>
      <c r="C72" s="17"/>
    </row>
    <row r="73" spans="1:3" x14ac:dyDescent="0.25">
      <c r="A73" s="16"/>
      <c r="C73" s="17"/>
    </row>
    <row r="74" spans="1:3" x14ac:dyDescent="0.25">
      <c r="A74" s="16"/>
      <c r="C74" s="17"/>
    </row>
    <row r="75" spans="1:3" x14ac:dyDescent="0.25">
      <c r="A75" s="16"/>
      <c r="C75" s="17"/>
    </row>
    <row r="76" spans="1:3" x14ac:dyDescent="0.25">
      <c r="A76" s="16"/>
      <c r="C76" s="17"/>
    </row>
    <row r="77" spans="1:3" x14ac:dyDescent="0.25">
      <c r="A77" s="16"/>
      <c r="C77" s="17"/>
    </row>
    <row r="78" spans="1:3" x14ac:dyDescent="0.25">
      <c r="A78" s="16"/>
      <c r="C78" s="17"/>
    </row>
    <row r="79" spans="1:3" x14ac:dyDescent="0.25">
      <c r="A79" s="16"/>
      <c r="C79" s="17"/>
    </row>
    <row r="80" spans="1:3" ht="15.75" thickBot="1" x14ac:dyDescent="0.3">
      <c r="A80" s="18"/>
      <c r="B80" s="19"/>
      <c r="C80" s="20"/>
    </row>
  </sheetData>
  <sheetProtection selectLockedCells="1"/>
  <pageMargins left="0.7" right="0.7" top="0.75" bottom="0.75" header="0.3" footer="0.3"/>
  <pageSetup orientation="portrait" horizontalDpi="300" verticalDpi="300" r:id="rId1"/>
  <ignoredErrors>
    <ignoredError sqref="C5:C3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15E6DE1-40D1-4910-A25B-E30CBEE7A97C}">
          <x14:formula1>
            <xm:f>OFFSET(Venues!$D$2,,,COUNTIF(Venues!$D:$D,"?*")-1,)</xm:f>
          </x14:formula1>
          <xm:sqref>A5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1384-F0A1-4350-8297-9DB7B5CA8791}">
  <dimension ref="A1:A4"/>
  <sheetViews>
    <sheetView workbookViewId="0">
      <selection sqref="A1:A4"/>
    </sheetView>
  </sheetViews>
  <sheetFormatPr defaultRowHeight="15" x14ac:dyDescent="0.25"/>
  <sheetData>
    <row r="1" spans="1:1" x14ac:dyDescent="0.25">
      <c r="A1" t="s">
        <v>28</v>
      </c>
    </row>
    <row r="2" spans="1:1" x14ac:dyDescent="0.25">
      <c r="A2" t="s">
        <v>29</v>
      </c>
    </row>
    <row r="3" spans="1:1" x14ac:dyDescent="0.25">
      <c r="A3" t="s">
        <v>30</v>
      </c>
    </row>
    <row r="4" spans="1:1" x14ac:dyDescent="0.25">
      <c r="A4" t="s">
        <v>31</v>
      </c>
    </row>
  </sheetData>
  <sheetProtection algorithmName="SHA-512" hashValue="KWFiLNIYgpTcUFCsTB5EqgFwlJ+l2PYmX0OcRfvQKiPU1Wu2EXdnSPbVHFDeUSvrJaHnOrDJBoY9y0c0fmLiBA==" saltValue="bw9dT+TghVRQL7ZFUvaZ0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F560-CBCA-4544-8784-E0BB04EF5459}">
  <dimension ref="A1:A2"/>
  <sheetViews>
    <sheetView workbookViewId="0">
      <selection sqref="A1:A2"/>
    </sheetView>
  </sheetViews>
  <sheetFormatPr defaultRowHeight="15" x14ac:dyDescent="0.25"/>
  <sheetData>
    <row r="1" spans="1:1" x14ac:dyDescent="0.25">
      <c r="A1" t="s">
        <v>32</v>
      </c>
    </row>
    <row r="2" spans="1:1" x14ac:dyDescent="0.25">
      <c r="A2" t="s">
        <v>33</v>
      </c>
    </row>
  </sheetData>
  <sheetProtection algorithmName="SHA-512" hashValue="M2h8QGThD225bwA9MHHQp+1+ukh56BWrAw/3mrVAkft6kyiLS+KOuEAEKP52H7mB4ioRknVF9o1k3Fqut/5pYg==" saltValue="5ZuVHIxTQDwiBkMk7WViv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651A-F72D-4854-B758-D31847E9A65C}">
  <sheetPr codeName="Sheet3"/>
  <dimension ref="A1:AK190"/>
  <sheetViews>
    <sheetView zoomScaleNormal="100" workbookViewId="0">
      <pane ySplit="1" topLeftCell="A2" activePane="bottomLeft" state="frozen"/>
      <selection activeCell="F4" sqref="F4:K18"/>
      <selection pane="bottomLeft" sqref="A1:XFD1048576"/>
    </sheetView>
  </sheetViews>
  <sheetFormatPr defaultColWidth="8.7109375" defaultRowHeight="15" x14ac:dyDescent="0.25"/>
  <cols>
    <col min="1" max="1" width="50.140625" style="3" customWidth="1"/>
    <col min="2" max="2" width="20.140625" style="3" customWidth="1"/>
    <col min="3" max="3" width="47.140625" style="3" customWidth="1"/>
    <col min="4" max="4" width="18.5703125" style="3" customWidth="1"/>
    <col min="5" max="5" width="25.42578125" style="3" customWidth="1"/>
    <col min="6" max="6" width="30.7109375" style="3" customWidth="1"/>
    <col min="7" max="7" width="8.7109375" style="3"/>
    <col min="8" max="8" width="36.140625" style="3" customWidth="1"/>
    <col min="9" max="9" width="13.28515625" style="3" customWidth="1"/>
    <col min="10" max="16384" width="8.7109375" style="3"/>
  </cols>
  <sheetData>
    <row r="1" spans="1:37" s="4" customFormat="1" x14ac:dyDescent="0.25">
      <c r="A1" s="4" t="s">
        <v>34</v>
      </c>
      <c r="B1" s="4" t="s">
        <v>35</v>
      </c>
      <c r="C1" s="4" t="s">
        <v>36</v>
      </c>
      <c r="D1" s="4" t="s">
        <v>37</v>
      </c>
      <c r="E1" s="4" t="s">
        <v>38</v>
      </c>
      <c r="F1" s="4" t="s">
        <v>39</v>
      </c>
      <c r="G1" s="4" t="s">
        <v>40</v>
      </c>
      <c r="H1" s="4" t="s">
        <v>41</v>
      </c>
      <c r="I1" s="3" t="s">
        <v>42</v>
      </c>
    </row>
    <row r="2" spans="1:37" x14ac:dyDescent="0.25">
      <c r="A2" s="3" t="s">
        <v>44</v>
      </c>
      <c r="B2" s="3" t="s">
        <v>45</v>
      </c>
      <c r="C2" s="3" t="str">
        <f t="shared" ref="C2:C33" si="0">CONCATENATE(B2,", ",A2)</f>
        <v>Australia, Discover English Exam Centre</v>
      </c>
      <c r="D2" s="3" t="str">
        <f>IFERROR(INDEX(TableVenue[country],MATCH(0,INDEX(COUNTIF($D$1:D1,TableVenue[country]),),0)),"")</f>
        <v>Australia</v>
      </c>
      <c r="E2" s="3" t="str">
        <f ca="1">OFFSET(Venues!$D$2,,,COUNTIF(Venues!$D:$D,"?*")-1,)</f>
        <v>Australia</v>
      </c>
      <c r="F2" s="3" t="e">
        <f ca="1">OFFSET(Venues!$H$1,MATCH($E$2,Venues!$D:D,0)-1,,1,INDEX(Venues!$G:$G,MATCH($E$2,Venues!$D:$D,0))+1)</f>
        <v>#VALUE!</v>
      </c>
      <c r="G2" s="3">
        <f>COUNTIF(TableVenue[country],D2)</f>
        <v>8</v>
      </c>
      <c r="H2" s="3" t="str">
        <f>IF(COLUMNS($E$1:E$1)&lt;=$G2,INDEX(TableVenue[[name]:[name]],_xlfn.AGGREGATE(15,3,(TableVenue[[country]:[country]]=$D2)/(TableVenue[[country]:[country]]=$D2)*(ROW(TableVenue[[country]:[country]])-ROW(TableVenue[[#Headers],[country]])),COLUMNS($E$1:E$1))),"My 2nd preference is in a different country")</f>
        <v>Discover English Exam Centre</v>
      </c>
      <c r="I2" s="3" t="str">
        <f>IF(COLUMNS($E$1:F$1)&lt;=$G2,INDEX(TableVenue[[name]:[name]],_xlfn.AGGREGATE(15,3,(TableVenue[[country]:[country]]=$D2)/(TableVenue[[country]:[country]]=$D2)*(ROW(TableVenue[[country]:[country]])-ROW(TableVenue[[#Headers],[country]])),COLUMNS($E$1:F$1))),"My 2nd preference is in a different country")</f>
        <v>ILSC Brisbane</v>
      </c>
      <c r="J2" s="3" t="str">
        <f>IF(COLUMNS($E$1:G$1)&lt;=$G2,INDEX(TableVenue[[name]:[name]],_xlfn.AGGREGATE(15,3,(TableVenue[[country]:[country]]=$D2)/(TableVenue[[country]:[country]]=$D2)*(ROW(TableVenue[[country]:[country]])-ROW(TableVenue[[#Headers],[country]])),COLUMNS($E$1:G$1))),"My 2nd preference is in a different country")</f>
        <v>Lawson College Australia</v>
      </c>
      <c r="K2" s="3" t="str">
        <f>IF(COLUMNS($E$1:H$1)&lt;=$G2,INDEX(TableVenue[[name]:[name]],_xlfn.AGGREGATE(15,3,(TableVenue[[country]:[country]]=$D2)/(TableVenue[[country]:[country]]=$D2)*(ROW(TableVenue[[country]:[country]])-ROW(TableVenue[[#Headers],[country]])),COLUMNS($E$1:H$1))),"My 2nd preference is in a different country")</f>
        <v>MP Testing Services</v>
      </c>
      <c r="L2" s="3" t="str">
        <f>IF(COLUMNS($E$1:I$1)&lt;=$G2,INDEX(TableVenue[[name]:[name]],_xlfn.AGGREGATE(15,3,(TableVenue[[country]:[country]]=$D2)/(TableVenue[[country]:[country]]=$D2)*(ROW(TableVenue[[country]:[country]])-ROW(TableVenue[[#Headers],[country]])),COLUMNS($E$1:I$1))),"My 2nd preference is in a different country")</f>
        <v>PEAR Academy Australia</v>
      </c>
      <c r="M2" s="3" t="str">
        <f>IF(COLUMNS($E$1:J$1)&lt;=$G2,INDEX(TableVenue[[name]:[name]],_xlfn.AGGREGATE(15,3,(TableVenue[[country]:[country]]=$D2)/(TableVenue[[country]:[country]]=$D2)*(ROW(TableVenue[[country]:[country]])-ROW(TableVenue[[#Headers],[country]])),COLUMNS($E$1:J$1))),"My 2nd preference is in a different country")</f>
        <v>TAFE NSW Newcastle English Language Centre</v>
      </c>
      <c r="N2" s="3" t="str">
        <f>IF(COLUMNS($E$1:K$1)&lt;=$G2,INDEX(TableVenue[[name]:[name]],_xlfn.AGGREGATE(15,3,(TableVenue[[country]:[country]]=$D2)/(TableVenue[[country]:[country]]=$D2)*(ROW(TableVenue[[country]:[country]])-ROW(TableVenue[[#Headers],[country]])),COLUMNS($E$1:K$1))),"My 2nd preference is in a different country")</f>
        <v>UTAS English Language Centre</v>
      </c>
      <c r="O2" s="3" t="str">
        <f>IF(COLUMNS($E$1:L$1)&lt;=$G2,INDEX(TableVenue[[name]:[name]],_xlfn.AGGREGATE(15,3,(TableVenue[[country]:[country]]=$D2)/(TableVenue[[country]:[country]]=$D2)*(ROW(TableVenue[[country]:[country]])-ROW(TableVenue[[#Headers],[country]])),COLUMNS($E$1:L$1))),"My 2nd preference is in a different country")</f>
        <v>Western Sydney University The College</v>
      </c>
      <c r="P2" s="3" t="str">
        <f>IF(COLUMNS($E$1:M$1)&lt;=$G2,INDEX(TableVenue[[name]:[name]],_xlfn.AGGREGATE(15,3,(TableVenue[[country]:[country]]=$D2)/(TableVenue[[country]:[country]]=$D2)*(ROW(TableVenue[[country]:[country]])-ROW(TableVenue[[#Headers],[country]])),COLUMNS($E$1:M$1))),"My 2nd preference is in a different country")</f>
        <v>My 2nd preference is in a different country</v>
      </c>
      <c r="Q2" s="3" t="str">
        <f>IF(COLUMNS($E$1:N$1)&lt;=$G2,INDEX(TableVenue[[name]:[name]],_xlfn.AGGREGATE(15,3,(TableVenue[[country]:[country]]=$D2)/(TableVenue[[country]:[country]]=$D2)*(ROW(TableVenue[[country]:[country]])-ROW(TableVenue[[#Headers],[country]])),COLUMNS($E$1:N$1))),"My 2nd preference is in a different country")</f>
        <v>My 2nd preference is in a different country</v>
      </c>
      <c r="R2" s="3" t="str">
        <f>IF(COLUMNS($E$1:O$1)&lt;=$G2,INDEX(TableVenue[[name]:[name]],_xlfn.AGGREGATE(15,3,(TableVenue[[country]:[country]]=$D2)/(TableVenue[[country]:[country]]=$D2)*(ROW(TableVenue[[country]:[country]])-ROW(TableVenue[[#Headers],[country]])),COLUMNS($E$1:O$1))),"My 2nd preference is in a different country")</f>
        <v>My 2nd preference is in a different country</v>
      </c>
      <c r="S2" s="3" t="str">
        <f>IF(COLUMNS($E$1:P$1)&lt;=$G2,INDEX(TableVenue[[name]:[name]],_xlfn.AGGREGATE(15,3,(TableVenue[[country]:[country]]=$D2)/(TableVenue[[country]:[country]]=$D2)*(ROW(TableVenue[[country]:[country]])-ROW(TableVenue[[#Headers],[country]])),COLUMNS($E$1:P$1))),"My 2nd preference is in a different country")</f>
        <v>My 2nd preference is in a different country</v>
      </c>
      <c r="T2" s="3" t="str">
        <f>IF(COLUMNS($E$1:Q$1)&lt;=$G2,INDEX(TableVenue[[name]:[name]],_xlfn.AGGREGATE(15,3,(TableVenue[[country]:[country]]=$D2)/(TableVenue[[country]:[country]]=$D2)*(ROW(TableVenue[[country]:[country]])-ROW(TableVenue[[#Headers],[country]])),COLUMNS($E$1:Q$1))),"My 2nd preference is in a different country")</f>
        <v>My 2nd preference is in a different country</v>
      </c>
      <c r="U2" s="3" t="str">
        <f>IF(COLUMNS($E$1:R$1)&lt;=$G2,INDEX(TableVenue[[name]:[name]],_xlfn.AGGREGATE(15,3,(TableVenue[[country]:[country]]=$D2)/(TableVenue[[country]:[country]]=$D2)*(ROW(TableVenue[[country]:[country]])-ROW(TableVenue[[#Headers],[country]])),COLUMNS($E$1:R$1))),"My 2nd preference is in a different country")</f>
        <v>My 2nd preference is in a different country</v>
      </c>
      <c r="V2" s="3" t="str">
        <f>IF(COLUMNS($E$1:S$1)&lt;=$G2,INDEX(TableVenue[[name]:[name]],_xlfn.AGGREGATE(15,3,(TableVenue[[country]:[country]]=$D2)/(TableVenue[[country]:[country]]=$D2)*(ROW(TableVenue[[country]:[country]])-ROW(TableVenue[[#Headers],[country]])),COLUMNS($E$1:S$1))),"My 2nd preference is in a different country")</f>
        <v>My 2nd preference is in a different country</v>
      </c>
      <c r="W2" s="3" t="str">
        <f>IF(COLUMNS($E$1:T$1)&lt;=$G2,INDEX(TableVenue[[name]:[name]],_xlfn.AGGREGATE(15,3,(TableVenue[[country]:[country]]=$D2)/(TableVenue[[country]:[country]]=$D2)*(ROW(TableVenue[[country]:[country]])-ROW(TableVenue[[#Headers],[country]])),COLUMNS($E$1:T$1))),"My 2nd preference is in a different country")</f>
        <v>My 2nd preference is in a different country</v>
      </c>
      <c r="X2" s="3" t="str">
        <f>IF(COLUMNS($E$1:U$1)&lt;=$G2,INDEX(TableVenue[[name]:[name]],_xlfn.AGGREGATE(15,3,(TableVenue[[country]:[country]]=$D2)/(TableVenue[[country]:[country]]=$D2)*(ROW(TableVenue[[country]:[country]])-ROW(TableVenue[[#Headers],[country]])),COLUMNS($E$1:U$1))),"My 2nd preference is in a different country")</f>
        <v>My 2nd preference is in a different country</v>
      </c>
      <c r="Y2" s="3" t="str">
        <f>IF(COLUMNS($E$1:V$1)&lt;=$G2,INDEX(TableVenue[[name]:[name]],_xlfn.AGGREGATE(15,3,(TableVenue[[country]:[country]]=$D2)/(TableVenue[[country]:[country]]=$D2)*(ROW(TableVenue[[country]:[country]])-ROW(TableVenue[[#Headers],[country]])),COLUMNS($E$1:V$1))),"My 2nd preference is in a different country")</f>
        <v>My 2nd preference is in a different country</v>
      </c>
      <c r="Z2" s="3" t="str">
        <f>IF(COLUMNS($E$1:W$1)&lt;=$G2,INDEX(TableVenue[[name]:[name]],_xlfn.AGGREGATE(15,3,(TableVenue[[country]:[country]]=$D2)/(TableVenue[[country]:[country]]=$D2)*(ROW(TableVenue[[country]:[country]])-ROW(TableVenue[[#Headers],[country]])),COLUMNS($E$1:W$1))),"My 2nd preference is in a different country")</f>
        <v>My 2nd preference is in a different country</v>
      </c>
      <c r="AA2" s="3" t="str">
        <f>IF(COLUMNS($E$1:X$1)&lt;=$G2,INDEX(TableVenue[[name]:[name]],_xlfn.AGGREGATE(15,3,(TableVenue[[country]:[country]]=$D2)/(TableVenue[[country]:[country]]=$D2)*(ROW(TableVenue[[country]:[country]])-ROW(TableVenue[[#Headers],[country]])),COLUMNS($E$1:X$1))),"My 2nd preference is in a different country")</f>
        <v>My 2nd preference is in a different country</v>
      </c>
      <c r="AB2" s="3" t="str">
        <f>IF(COLUMNS($E$1:Y$1)&lt;=$G2,INDEX(TableVenue[[name]:[name]],_xlfn.AGGREGATE(15,3,(TableVenue[[country]:[country]]=$D2)/(TableVenue[[country]:[country]]=$D2)*(ROW(TableVenue[[country]:[country]])-ROW(TableVenue[[#Headers],[country]])),COLUMNS($E$1:Y$1))),"My 2nd preference is in a different country")</f>
        <v>My 2nd preference is in a different country</v>
      </c>
      <c r="AC2" s="3" t="str">
        <f>IF(COLUMNS($E$1:Z$1)&lt;=$G2,INDEX(TableVenue[[name]:[name]],_xlfn.AGGREGATE(15,3,(TableVenue[[country]:[country]]=$D2)/(TableVenue[[country]:[country]]=$D2)*(ROW(TableVenue[[country]:[country]])-ROW(TableVenue[[#Headers],[country]])),COLUMNS($E$1:Z$1))),"My 2nd preference is in a different country")</f>
        <v>My 2nd preference is in a different country</v>
      </c>
      <c r="AD2" s="3" t="str">
        <f>IF(COLUMNS($E$1:AA$1)&lt;=$G2,INDEX(TableVenue[[name]:[name]],_xlfn.AGGREGATE(15,3,(TableVenue[[country]:[country]]=$D2)/(TableVenue[[country]:[country]]=$D2)*(ROW(TableVenue[[country]:[country]])-ROW(TableVenue[[#Headers],[country]])),COLUMNS($E$1:AA$1))),"My 2nd preference is in a different country")</f>
        <v>My 2nd preference is in a different country</v>
      </c>
      <c r="AE2" s="3" t="str">
        <f>IF(COLUMNS($E$1:AB$1)&lt;=$G2,INDEX(TableVenue[[name]:[name]],_xlfn.AGGREGATE(15,3,(TableVenue[[country]:[country]]=$D2)/(TableVenue[[country]:[country]]=$D2)*(ROW(TableVenue[[country]:[country]])-ROW(TableVenue[[#Headers],[country]])),COLUMNS($E$1:AB$1))),"My 2nd preference is in a different country")</f>
        <v>My 2nd preference is in a different country</v>
      </c>
      <c r="AF2" s="3" t="str">
        <f>IF(COLUMNS($E$1:AC$1)&lt;=$G2,INDEX(TableVenue[[name]:[name]],_xlfn.AGGREGATE(15,3,(TableVenue[[country]:[country]]=$D2)/(TableVenue[[country]:[country]]=$D2)*(ROW(TableVenue[[country]:[country]])-ROW(TableVenue[[#Headers],[country]])),COLUMNS($E$1:AC$1))),"My 2nd preference is in a different country")</f>
        <v>My 2nd preference is in a different country</v>
      </c>
      <c r="AG2" s="3" t="str">
        <f>IF(COLUMNS($E$1:AD$1)&lt;=$G2,INDEX(TableVenue[[name]:[name]],_xlfn.AGGREGATE(15,3,(TableVenue[[country]:[country]]=$D2)/(TableVenue[[country]:[country]]=$D2)*(ROW(TableVenue[[country]:[country]])-ROW(TableVenue[[#Headers],[country]])),COLUMNS($E$1:AD$1))),"My 2nd preference is in a different country")</f>
        <v>My 2nd preference is in a different country</v>
      </c>
      <c r="AH2" s="3" t="str">
        <f>IF(COLUMNS($E$1:AE$1)&lt;=$G2,INDEX(TableVenue[[name]:[name]],_xlfn.AGGREGATE(15,3,(TableVenue[[country]:[country]]=$D2)/(TableVenue[[country]:[country]]=$D2)*(ROW(TableVenue[[country]:[country]])-ROW(TableVenue[[#Headers],[country]])),COLUMNS($E$1:AE$1))),"My 2nd preference is in a different country")</f>
        <v>My 2nd preference is in a different country</v>
      </c>
      <c r="AI2" s="3" t="str">
        <f>IF(COLUMNS($E$1:AF$1)&lt;=$G2,INDEX(TableVenue[[name]:[name]],_xlfn.AGGREGATE(15,3,(TableVenue[[country]:[country]]=$D2)/(TableVenue[[country]:[country]]=$D2)*(ROW(TableVenue[[country]:[country]])-ROW(TableVenue[[#Headers],[country]])),COLUMNS($E$1:AF$1))),"My 2nd preference is in a different country")</f>
        <v>My 2nd preference is in a different country</v>
      </c>
      <c r="AJ2" s="3" t="str">
        <f>IF(COLUMNS($E$1:AG$1)&lt;=$G2,INDEX(TableVenue[[name]:[name]],_xlfn.AGGREGATE(15,3,(TableVenue[[country]:[country]]=$D2)/(TableVenue[[country]:[country]]=$D2)*(ROW(TableVenue[[country]:[country]])-ROW(TableVenue[[#Headers],[country]])),COLUMNS($E$1:AG$1))),"My 2nd preference is in a different country")</f>
        <v>My 2nd preference is in a different country</v>
      </c>
      <c r="AK2" s="3" t="str">
        <f>IF(COLUMNS($E$1:AH$1)&lt;=$G2,INDEX(TableVenue[[name]:[name]],_xlfn.AGGREGATE(15,3,(TableVenue[[country]:[country]]=$D2)/(TableVenue[[country]:[country]]=$D2)*(ROW(TableVenue[[country]:[country]])-ROW(TableVenue[[#Headers],[country]])),COLUMNS($E$1:AH$1))),"My 2nd preference is in a different country")</f>
        <v>My 2nd preference is in a different country</v>
      </c>
    </row>
    <row r="3" spans="1:37" x14ac:dyDescent="0.25">
      <c r="A3" s="3" t="s">
        <v>278</v>
      </c>
      <c r="B3" s="3" t="s">
        <v>45</v>
      </c>
      <c r="C3" s="3" t="str">
        <f t="shared" si="0"/>
        <v>Australia, ILSC Brisbane</v>
      </c>
      <c r="D3" s="3" t="str">
        <f>IFERROR(INDEX(TableVenue[country],MATCH(0,INDEX(COUNTIF($D$1:D2,TableVenue[country]),),0)),"")</f>
        <v>Bahrain</v>
      </c>
      <c r="G3" s="3">
        <f>COUNTIF(TableVenue[country],D3)</f>
        <v>1</v>
      </c>
      <c r="H3" s="3" t="str">
        <f>IF(COLUMNS($E$1:E$1)&lt;=$G3,INDEX(TableVenue[[name]:[name]],_xlfn.AGGREGATE(15,3,(TableVenue[[country]:[country]]=$D3)/(TableVenue[[country]:[country]]=$D3)*(ROW(TableVenue[[country]:[country]])-ROW(TableVenue[[#Headers],[country]])),COLUMNS($E$1:E$1))),"My 2nd preference is in a different country")</f>
        <v>Intermid Training Centre</v>
      </c>
      <c r="I3" s="3" t="str">
        <f>IF(COLUMNS($E$1:F$1)&lt;=$G3,INDEX(TableVenue[[name]:[name]],_xlfn.AGGREGATE(15,3,(TableVenue[[country]:[country]]=$D3)/(TableVenue[[country]:[country]]=$D3)*(ROW(TableVenue[[country]:[country]])-ROW(TableVenue[[#Headers],[country]])),COLUMNS($E$1:F$1))),"My 2nd preference is in a different country")</f>
        <v>My 2nd preference is in a different country</v>
      </c>
      <c r="J3" s="3" t="str">
        <f>IF(COLUMNS($E$1:G$1)&lt;=$G3,INDEX(TableVenue[[name]:[name]],_xlfn.AGGREGATE(15,3,(TableVenue[[country]:[country]]=$D3)/(TableVenue[[country]:[country]]=$D3)*(ROW(TableVenue[[country]:[country]])-ROW(TableVenue[[#Headers],[country]])),COLUMNS($E$1:G$1))),"My 2nd preference is in a different country")</f>
        <v>My 2nd preference is in a different country</v>
      </c>
      <c r="K3" s="3" t="str">
        <f>IF(COLUMNS($E$1:H$1)&lt;=$G3,INDEX(TableVenue[[name]:[name]],_xlfn.AGGREGATE(15,3,(TableVenue[[country]:[country]]=$D3)/(TableVenue[[country]:[country]]=$D3)*(ROW(TableVenue[[country]:[country]])-ROW(TableVenue[[#Headers],[country]])),COLUMNS($E$1:H$1))),"My 2nd preference is in a different country")</f>
        <v>My 2nd preference is in a different country</v>
      </c>
      <c r="L3" s="3" t="str">
        <f>IF(COLUMNS($E$1:I$1)&lt;=$G3,INDEX(TableVenue[[name]:[name]],_xlfn.AGGREGATE(15,3,(TableVenue[[country]:[country]]=$D3)/(TableVenue[[country]:[country]]=$D3)*(ROW(TableVenue[[country]:[country]])-ROW(TableVenue[[#Headers],[country]])),COLUMNS($E$1:I$1))),"My 2nd preference is in a different country")</f>
        <v>My 2nd preference is in a different country</v>
      </c>
      <c r="M3" s="3" t="str">
        <f>IF(COLUMNS($E$1:J$1)&lt;=$G3,INDEX(TableVenue[[name]:[name]],_xlfn.AGGREGATE(15,3,(TableVenue[[country]:[country]]=$D3)/(TableVenue[[country]:[country]]=$D3)*(ROW(TableVenue[[country]:[country]])-ROW(TableVenue[[#Headers],[country]])),COLUMNS($E$1:J$1))),"My 2nd preference is in a different country")</f>
        <v>My 2nd preference is in a different country</v>
      </c>
      <c r="N3" s="3" t="str">
        <f>IF(COLUMNS($E$1:K$1)&lt;=$G3,INDEX(TableVenue[[name]:[name]],_xlfn.AGGREGATE(15,3,(TableVenue[[country]:[country]]=$D3)/(TableVenue[[country]:[country]]=$D3)*(ROW(TableVenue[[country]:[country]])-ROW(TableVenue[[#Headers],[country]])),COLUMNS($E$1:K$1))),"My 2nd preference is in a different country")</f>
        <v>My 2nd preference is in a different country</v>
      </c>
      <c r="O3" s="3" t="str">
        <f>IF(COLUMNS($E$1:L$1)&lt;=$G3,INDEX(TableVenue[[name]:[name]],_xlfn.AGGREGATE(15,3,(TableVenue[[country]:[country]]=$D3)/(TableVenue[[country]:[country]]=$D3)*(ROW(TableVenue[[country]:[country]])-ROW(TableVenue[[#Headers],[country]])),COLUMNS($E$1:L$1))),"My 2nd preference is in a different country")</f>
        <v>My 2nd preference is in a different country</v>
      </c>
      <c r="P3" s="3" t="str">
        <f>IF(COLUMNS($E$1:M$1)&lt;=$G3,INDEX(TableVenue[[name]:[name]],_xlfn.AGGREGATE(15,3,(TableVenue[[country]:[country]]=$D3)/(TableVenue[[country]:[country]]=$D3)*(ROW(TableVenue[[country]:[country]])-ROW(TableVenue[[#Headers],[country]])),COLUMNS($E$1:M$1))),"My 2nd preference is in a different country")</f>
        <v>My 2nd preference is in a different country</v>
      </c>
      <c r="Q3" s="3" t="str">
        <f>IF(COLUMNS($E$1:N$1)&lt;=$G3,INDEX(TableVenue[[name]:[name]],_xlfn.AGGREGATE(15,3,(TableVenue[[country]:[country]]=$D3)/(TableVenue[[country]:[country]]=$D3)*(ROW(TableVenue[[country]:[country]])-ROW(TableVenue[[#Headers],[country]])),COLUMNS($E$1:N$1))),"My 2nd preference is in a different country")</f>
        <v>My 2nd preference is in a different country</v>
      </c>
      <c r="R3" s="3" t="str">
        <f>IF(COLUMNS($E$1:O$1)&lt;=$G3,INDEX(TableVenue[[name]:[name]],_xlfn.AGGREGATE(15,3,(TableVenue[[country]:[country]]=$D3)/(TableVenue[[country]:[country]]=$D3)*(ROW(TableVenue[[country]:[country]])-ROW(TableVenue[[#Headers],[country]])),COLUMNS($E$1:O$1))),"My 2nd preference is in a different country")</f>
        <v>My 2nd preference is in a different country</v>
      </c>
      <c r="S3" s="3" t="str">
        <f>IF(COLUMNS($E$1:P$1)&lt;=$G3,INDEX(TableVenue[[name]:[name]],_xlfn.AGGREGATE(15,3,(TableVenue[[country]:[country]]=$D3)/(TableVenue[[country]:[country]]=$D3)*(ROW(TableVenue[[country]:[country]])-ROW(TableVenue[[#Headers],[country]])),COLUMNS($E$1:P$1))),"My 2nd preference is in a different country")</f>
        <v>My 2nd preference is in a different country</v>
      </c>
      <c r="T3" s="3" t="str">
        <f>IF(COLUMNS($E$1:Q$1)&lt;=$G3,INDEX(TableVenue[[name]:[name]],_xlfn.AGGREGATE(15,3,(TableVenue[[country]:[country]]=$D3)/(TableVenue[[country]:[country]]=$D3)*(ROW(TableVenue[[country]:[country]])-ROW(TableVenue[[#Headers],[country]])),COLUMNS($E$1:Q$1))),"My 2nd preference is in a different country")</f>
        <v>My 2nd preference is in a different country</v>
      </c>
      <c r="U3" s="3" t="str">
        <f>IF(COLUMNS($E$1:R$1)&lt;=$G3,INDEX(TableVenue[[name]:[name]],_xlfn.AGGREGATE(15,3,(TableVenue[[country]:[country]]=$D3)/(TableVenue[[country]:[country]]=$D3)*(ROW(TableVenue[[country]:[country]])-ROW(TableVenue[[#Headers],[country]])),COLUMNS($E$1:R$1))),"My 2nd preference is in a different country")</f>
        <v>My 2nd preference is in a different country</v>
      </c>
      <c r="V3" s="3" t="str">
        <f>IF(COLUMNS($E$1:S$1)&lt;=$G3,INDEX(TableVenue[[name]:[name]],_xlfn.AGGREGATE(15,3,(TableVenue[[country]:[country]]=$D3)/(TableVenue[[country]:[country]]=$D3)*(ROW(TableVenue[[country]:[country]])-ROW(TableVenue[[#Headers],[country]])),COLUMNS($E$1:S$1))),"My 2nd preference is in a different country")</f>
        <v>My 2nd preference is in a different country</v>
      </c>
      <c r="W3" s="3" t="str">
        <f>IF(COLUMNS($E$1:T$1)&lt;=$G3,INDEX(TableVenue[[name]:[name]],_xlfn.AGGREGATE(15,3,(TableVenue[[country]:[country]]=$D3)/(TableVenue[[country]:[country]]=$D3)*(ROW(TableVenue[[country]:[country]])-ROW(TableVenue[[#Headers],[country]])),COLUMNS($E$1:T$1))),"My 2nd preference is in a different country")</f>
        <v>My 2nd preference is in a different country</v>
      </c>
      <c r="X3" s="3" t="str">
        <f>IF(COLUMNS($E$1:U$1)&lt;=$G3,INDEX(TableVenue[[name]:[name]],_xlfn.AGGREGATE(15,3,(TableVenue[[country]:[country]]=$D3)/(TableVenue[[country]:[country]]=$D3)*(ROW(TableVenue[[country]:[country]])-ROW(TableVenue[[#Headers],[country]])),COLUMNS($E$1:U$1))),"My 2nd preference is in a different country")</f>
        <v>My 2nd preference is in a different country</v>
      </c>
      <c r="Y3" s="3" t="str">
        <f>IF(COLUMNS($E$1:V$1)&lt;=$G3,INDEX(TableVenue[[name]:[name]],_xlfn.AGGREGATE(15,3,(TableVenue[[country]:[country]]=$D3)/(TableVenue[[country]:[country]]=$D3)*(ROW(TableVenue[[country]:[country]])-ROW(TableVenue[[#Headers],[country]])),COLUMNS($E$1:V$1))),"My 2nd preference is in a different country")</f>
        <v>My 2nd preference is in a different country</v>
      </c>
      <c r="Z3" s="3" t="str">
        <f>IF(COLUMNS($E$1:W$1)&lt;=$G3,INDEX(TableVenue[[name]:[name]],_xlfn.AGGREGATE(15,3,(TableVenue[[country]:[country]]=$D3)/(TableVenue[[country]:[country]]=$D3)*(ROW(TableVenue[[country]:[country]])-ROW(TableVenue[[#Headers],[country]])),COLUMNS($E$1:W$1))),"My 2nd preference is in a different country")</f>
        <v>My 2nd preference is in a different country</v>
      </c>
      <c r="AA3" s="3" t="str">
        <f>IF(COLUMNS($E$1:X$1)&lt;=$G3,INDEX(TableVenue[[name]:[name]],_xlfn.AGGREGATE(15,3,(TableVenue[[country]:[country]]=$D3)/(TableVenue[[country]:[country]]=$D3)*(ROW(TableVenue[[country]:[country]])-ROW(TableVenue[[#Headers],[country]])),COLUMNS($E$1:X$1))),"My 2nd preference is in a different country")</f>
        <v>My 2nd preference is in a different country</v>
      </c>
      <c r="AB3" s="3" t="str">
        <f>IF(COLUMNS($E$1:Y$1)&lt;=$G3,INDEX(TableVenue[[name]:[name]],_xlfn.AGGREGATE(15,3,(TableVenue[[country]:[country]]=$D3)/(TableVenue[[country]:[country]]=$D3)*(ROW(TableVenue[[country]:[country]])-ROW(TableVenue[[#Headers],[country]])),COLUMNS($E$1:Y$1))),"My 2nd preference is in a different country")</f>
        <v>My 2nd preference is in a different country</v>
      </c>
      <c r="AC3" s="3" t="str">
        <f>IF(COLUMNS($E$1:Z$1)&lt;=$G3,INDEX(TableVenue[[name]:[name]],_xlfn.AGGREGATE(15,3,(TableVenue[[country]:[country]]=$D3)/(TableVenue[[country]:[country]]=$D3)*(ROW(TableVenue[[country]:[country]])-ROW(TableVenue[[#Headers],[country]])),COLUMNS($E$1:Z$1))),"My 2nd preference is in a different country")</f>
        <v>My 2nd preference is in a different country</v>
      </c>
      <c r="AD3" s="3" t="str">
        <f>IF(COLUMNS($E$1:AA$1)&lt;=$G3,INDEX(TableVenue[[name]:[name]],_xlfn.AGGREGATE(15,3,(TableVenue[[country]:[country]]=$D3)/(TableVenue[[country]:[country]]=$D3)*(ROW(TableVenue[[country]:[country]])-ROW(TableVenue[[#Headers],[country]])),COLUMNS($E$1:AA$1))),"My 2nd preference is in a different country")</f>
        <v>My 2nd preference is in a different country</v>
      </c>
      <c r="AE3" s="3" t="str">
        <f>IF(COLUMNS($E$1:AB$1)&lt;=$G3,INDEX(TableVenue[[name]:[name]],_xlfn.AGGREGATE(15,3,(TableVenue[[country]:[country]]=$D3)/(TableVenue[[country]:[country]]=$D3)*(ROW(TableVenue[[country]:[country]])-ROW(TableVenue[[#Headers],[country]])),COLUMNS($E$1:AB$1))),"My 2nd preference is in a different country")</f>
        <v>My 2nd preference is in a different country</v>
      </c>
      <c r="AF3" s="3" t="str">
        <f>IF(COLUMNS($E$1:AC$1)&lt;=$G3,INDEX(TableVenue[[name]:[name]],_xlfn.AGGREGATE(15,3,(TableVenue[[country]:[country]]=$D3)/(TableVenue[[country]:[country]]=$D3)*(ROW(TableVenue[[country]:[country]])-ROW(TableVenue[[#Headers],[country]])),COLUMNS($E$1:AC$1))),"My 2nd preference is in a different country")</f>
        <v>My 2nd preference is in a different country</v>
      </c>
      <c r="AG3" s="3" t="str">
        <f>IF(COLUMNS($E$1:AD$1)&lt;=$G3,INDEX(TableVenue[[name]:[name]],_xlfn.AGGREGATE(15,3,(TableVenue[[country]:[country]]=$D3)/(TableVenue[[country]:[country]]=$D3)*(ROW(TableVenue[[country]:[country]])-ROW(TableVenue[[#Headers],[country]])),COLUMNS($E$1:AD$1))),"My 2nd preference is in a different country")</f>
        <v>My 2nd preference is in a different country</v>
      </c>
      <c r="AH3" s="3" t="str">
        <f>IF(COLUMNS($E$1:AE$1)&lt;=$G3,INDEX(TableVenue[[name]:[name]],_xlfn.AGGREGATE(15,3,(TableVenue[[country]:[country]]=$D3)/(TableVenue[[country]:[country]]=$D3)*(ROW(TableVenue[[country]:[country]])-ROW(TableVenue[[#Headers],[country]])),COLUMNS($E$1:AE$1))),"My 2nd preference is in a different country")</f>
        <v>My 2nd preference is in a different country</v>
      </c>
      <c r="AI3" s="3" t="str">
        <f>IF(COLUMNS($E$1:AF$1)&lt;=$G3,INDEX(TableVenue[[name]:[name]],_xlfn.AGGREGATE(15,3,(TableVenue[[country]:[country]]=$D3)/(TableVenue[[country]:[country]]=$D3)*(ROW(TableVenue[[country]:[country]])-ROW(TableVenue[[#Headers],[country]])),COLUMNS($E$1:AF$1))),"My 2nd preference is in a different country")</f>
        <v>My 2nd preference is in a different country</v>
      </c>
      <c r="AJ3" s="3" t="str">
        <f>IF(COLUMNS($E$1:AG$1)&lt;=$G3,INDEX(TableVenue[[name]:[name]],_xlfn.AGGREGATE(15,3,(TableVenue[[country]:[country]]=$D3)/(TableVenue[[country]:[country]]=$D3)*(ROW(TableVenue[[country]:[country]])-ROW(TableVenue[[#Headers],[country]])),COLUMNS($E$1:AG$1))),"My 2nd preference is in a different country")</f>
        <v>My 2nd preference is in a different country</v>
      </c>
      <c r="AK3" s="3" t="str">
        <f>IF(COLUMNS($E$1:AH$1)&lt;=$G3,INDEX(TableVenue[[name]:[name]],_xlfn.AGGREGATE(15,3,(TableVenue[[country]:[country]]=$D3)/(TableVenue[[country]:[country]]=$D3)*(ROW(TableVenue[[country]:[country]])-ROW(TableVenue[[#Headers],[country]])),COLUMNS($E$1:AH$1))),"My 2nd preference is in a different country")</f>
        <v>My 2nd preference is in a different country</v>
      </c>
    </row>
    <row r="4" spans="1:37" x14ac:dyDescent="0.25">
      <c r="A4" s="3" t="s">
        <v>49</v>
      </c>
      <c r="B4" s="3" t="s">
        <v>45</v>
      </c>
      <c r="C4" s="3" t="str">
        <f t="shared" si="0"/>
        <v>Australia, Lawson College Australia</v>
      </c>
      <c r="D4" s="3" t="str">
        <f>IFERROR(INDEX(TableVenue[country],MATCH(0,INDEX(COUNTIF($D$1:D3,TableVenue[country]),),0)),"")</f>
        <v>Bangladesh</v>
      </c>
      <c r="E4" s="4" t="s">
        <v>46</v>
      </c>
      <c r="F4" s="4" t="s">
        <v>47</v>
      </c>
      <c r="G4" s="3">
        <f>COUNTIF(TableVenue[country],D4)</f>
        <v>2</v>
      </c>
      <c r="H4" s="3" t="str">
        <f>IF(COLUMNS($E$1:E$1)&lt;=$G4,INDEX(TableVenue[[name]:[name]],_xlfn.AGGREGATE(15,3,(TableVenue[[country]:[country]]=$D4)/(TableVenue[[country]:[country]]=$D4)*(ROW(TableVenue[[country]:[country]])-ROW(TableVenue[[#Headers],[country]])),COLUMNS($E$1:E$1))),"My 2nd preference is in a different country")</f>
        <v>EduCan International Ltd</v>
      </c>
      <c r="I4" s="3" t="str">
        <f>IF(COLUMNS($E$1:F$1)&lt;=$G4,INDEX(TableVenue[[name]:[name]],_xlfn.AGGREGATE(15,3,(TableVenue[[country]:[country]]=$D4)/(TableVenue[[country]:[country]]=$D4)*(ROW(TableVenue[[country]:[country]])-ROW(TableVenue[[#Headers],[country]])),COLUMNS($E$1:F$1))),"My 2nd preference is in a different country")</f>
        <v xml:space="preserve">Futureed Corporation Limited </v>
      </c>
      <c r="J4" s="3" t="str">
        <f>IF(COLUMNS($E$1:G$1)&lt;=$G4,INDEX(TableVenue[[name]:[name]],_xlfn.AGGREGATE(15,3,(TableVenue[[country]:[country]]=$D4)/(TableVenue[[country]:[country]]=$D4)*(ROW(TableVenue[[country]:[country]])-ROW(TableVenue[[#Headers],[country]])),COLUMNS($E$1:G$1))),"My 2nd preference is in a different country")</f>
        <v>My 2nd preference is in a different country</v>
      </c>
      <c r="K4" s="3" t="str">
        <f>IF(COLUMNS($E$1:H$1)&lt;=$G4,INDEX(TableVenue[[name]:[name]],_xlfn.AGGREGATE(15,3,(TableVenue[[country]:[country]]=$D4)/(TableVenue[[country]:[country]]=$D4)*(ROW(TableVenue[[country]:[country]])-ROW(TableVenue[[#Headers],[country]])),COLUMNS($E$1:H$1))),"My 2nd preference is in a different country")</f>
        <v>My 2nd preference is in a different country</v>
      </c>
      <c r="L4" s="3" t="str">
        <f>IF(COLUMNS($E$1:I$1)&lt;=$G4,INDEX(TableVenue[[name]:[name]],_xlfn.AGGREGATE(15,3,(TableVenue[[country]:[country]]=$D4)/(TableVenue[[country]:[country]]=$D4)*(ROW(TableVenue[[country]:[country]])-ROW(TableVenue[[#Headers],[country]])),COLUMNS($E$1:I$1))),"My 2nd preference is in a different country")</f>
        <v>My 2nd preference is in a different country</v>
      </c>
      <c r="M4" s="3" t="str">
        <f>IF(COLUMNS($E$1:J$1)&lt;=$G4,INDEX(TableVenue[[name]:[name]],_xlfn.AGGREGATE(15,3,(TableVenue[[country]:[country]]=$D4)/(TableVenue[[country]:[country]]=$D4)*(ROW(TableVenue[[country]:[country]])-ROW(TableVenue[[#Headers],[country]])),COLUMNS($E$1:J$1))),"My 2nd preference is in a different country")</f>
        <v>My 2nd preference is in a different country</v>
      </c>
      <c r="N4" s="3" t="str">
        <f>IF(COLUMNS($E$1:K$1)&lt;=$G4,INDEX(TableVenue[[name]:[name]],_xlfn.AGGREGATE(15,3,(TableVenue[[country]:[country]]=$D4)/(TableVenue[[country]:[country]]=$D4)*(ROW(TableVenue[[country]:[country]])-ROW(TableVenue[[#Headers],[country]])),COLUMNS($E$1:K$1))),"My 2nd preference is in a different country")</f>
        <v>My 2nd preference is in a different country</v>
      </c>
      <c r="O4" s="3" t="str">
        <f>IF(COLUMNS($E$1:L$1)&lt;=$G4,INDEX(TableVenue[[name]:[name]],_xlfn.AGGREGATE(15,3,(TableVenue[[country]:[country]]=$D4)/(TableVenue[[country]:[country]]=$D4)*(ROW(TableVenue[[country]:[country]])-ROW(TableVenue[[#Headers],[country]])),COLUMNS($E$1:L$1))),"My 2nd preference is in a different country")</f>
        <v>My 2nd preference is in a different country</v>
      </c>
      <c r="P4" s="3" t="str">
        <f>IF(COLUMNS($E$1:M$1)&lt;=$G4,INDEX(TableVenue[[name]:[name]],_xlfn.AGGREGATE(15,3,(TableVenue[[country]:[country]]=$D4)/(TableVenue[[country]:[country]]=$D4)*(ROW(TableVenue[[country]:[country]])-ROW(TableVenue[[#Headers],[country]])),COLUMNS($E$1:M$1))),"My 2nd preference is in a different country")</f>
        <v>My 2nd preference is in a different country</v>
      </c>
      <c r="Q4" s="3" t="str">
        <f>IF(COLUMNS($E$1:N$1)&lt;=$G4,INDEX(TableVenue[[name]:[name]],_xlfn.AGGREGATE(15,3,(TableVenue[[country]:[country]]=$D4)/(TableVenue[[country]:[country]]=$D4)*(ROW(TableVenue[[country]:[country]])-ROW(TableVenue[[#Headers],[country]])),COLUMNS($E$1:N$1))),"My 2nd preference is in a different country")</f>
        <v>My 2nd preference is in a different country</v>
      </c>
      <c r="R4" s="3" t="str">
        <f>IF(COLUMNS($E$1:O$1)&lt;=$G4,INDEX(TableVenue[[name]:[name]],_xlfn.AGGREGATE(15,3,(TableVenue[[country]:[country]]=$D4)/(TableVenue[[country]:[country]]=$D4)*(ROW(TableVenue[[country]:[country]])-ROW(TableVenue[[#Headers],[country]])),COLUMNS($E$1:O$1))),"My 2nd preference is in a different country")</f>
        <v>My 2nd preference is in a different country</v>
      </c>
      <c r="S4" s="3" t="str">
        <f>IF(COLUMNS($E$1:P$1)&lt;=$G4,INDEX(TableVenue[[name]:[name]],_xlfn.AGGREGATE(15,3,(TableVenue[[country]:[country]]=$D4)/(TableVenue[[country]:[country]]=$D4)*(ROW(TableVenue[[country]:[country]])-ROW(TableVenue[[#Headers],[country]])),COLUMNS($E$1:P$1))),"My 2nd preference is in a different country")</f>
        <v>My 2nd preference is in a different country</v>
      </c>
      <c r="T4" s="3" t="str">
        <f>IF(COLUMNS($E$1:Q$1)&lt;=$G4,INDEX(TableVenue[[name]:[name]],_xlfn.AGGREGATE(15,3,(TableVenue[[country]:[country]]=$D4)/(TableVenue[[country]:[country]]=$D4)*(ROW(TableVenue[[country]:[country]])-ROW(TableVenue[[#Headers],[country]])),COLUMNS($E$1:Q$1))),"My 2nd preference is in a different country")</f>
        <v>My 2nd preference is in a different country</v>
      </c>
      <c r="U4" s="3" t="str">
        <f>IF(COLUMNS($E$1:R$1)&lt;=$G4,INDEX(TableVenue[[name]:[name]],_xlfn.AGGREGATE(15,3,(TableVenue[[country]:[country]]=$D4)/(TableVenue[[country]:[country]]=$D4)*(ROW(TableVenue[[country]:[country]])-ROW(TableVenue[[#Headers],[country]])),COLUMNS($E$1:R$1))),"My 2nd preference is in a different country")</f>
        <v>My 2nd preference is in a different country</v>
      </c>
      <c r="V4" s="3" t="str">
        <f>IF(COLUMNS($E$1:S$1)&lt;=$G4,INDEX(TableVenue[[name]:[name]],_xlfn.AGGREGATE(15,3,(TableVenue[[country]:[country]]=$D4)/(TableVenue[[country]:[country]]=$D4)*(ROW(TableVenue[[country]:[country]])-ROW(TableVenue[[#Headers],[country]])),COLUMNS($E$1:S$1))),"My 2nd preference is in a different country")</f>
        <v>My 2nd preference is in a different country</v>
      </c>
      <c r="W4" s="3" t="str">
        <f>IF(COLUMNS($E$1:T$1)&lt;=$G4,INDEX(TableVenue[[name]:[name]],_xlfn.AGGREGATE(15,3,(TableVenue[[country]:[country]]=$D4)/(TableVenue[[country]:[country]]=$D4)*(ROW(TableVenue[[country]:[country]])-ROW(TableVenue[[#Headers],[country]])),COLUMNS($E$1:T$1))),"My 2nd preference is in a different country")</f>
        <v>My 2nd preference is in a different country</v>
      </c>
      <c r="X4" s="3" t="str">
        <f>IF(COLUMNS($E$1:U$1)&lt;=$G4,INDEX(TableVenue[[name]:[name]],_xlfn.AGGREGATE(15,3,(TableVenue[[country]:[country]]=$D4)/(TableVenue[[country]:[country]]=$D4)*(ROW(TableVenue[[country]:[country]])-ROW(TableVenue[[#Headers],[country]])),COLUMNS($E$1:U$1))),"My 2nd preference is in a different country")</f>
        <v>My 2nd preference is in a different country</v>
      </c>
      <c r="Y4" s="3" t="str">
        <f>IF(COLUMNS($E$1:V$1)&lt;=$G4,INDEX(TableVenue[[name]:[name]],_xlfn.AGGREGATE(15,3,(TableVenue[[country]:[country]]=$D4)/(TableVenue[[country]:[country]]=$D4)*(ROW(TableVenue[[country]:[country]])-ROW(TableVenue[[#Headers],[country]])),COLUMNS($E$1:V$1))),"My 2nd preference is in a different country")</f>
        <v>My 2nd preference is in a different country</v>
      </c>
      <c r="Z4" s="3" t="str">
        <f>IF(COLUMNS($E$1:W$1)&lt;=$G4,INDEX(TableVenue[[name]:[name]],_xlfn.AGGREGATE(15,3,(TableVenue[[country]:[country]]=$D4)/(TableVenue[[country]:[country]]=$D4)*(ROW(TableVenue[[country]:[country]])-ROW(TableVenue[[#Headers],[country]])),COLUMNS($E$1:W$1))),"My 2nd preference is in a different country")</f>
        <v>My 2nd preference is in a different country</v>
      </c>
      <c r="AA4" s="3" t="str">
        <f>IF(COLUMNS($E$1:X$1)&lt;=$G4,INDEX(TableVenue[[name]:[name]],_xlfn.AGGREGATE(15,3,(TableVenue[[country]:[country]]=$D4)/(TableVenue[[country]:[country]]=$D4)*(ROW(TableVenue[[country]:[country]])-ROW(TableVenue[[#Headers],[country]])),COLUMNS($E$1:X$1))),"My 2nd preference is in a different country")</f>
        <v>My 2nd preference is in a different country</v>
      </c>
      <c r="AB4" s="3" t="str">
        <f>IF(COLUMNS($E$1:Y$1)&lt;=$G4,INDEX(TableVenue[[name]:[name]],_xlfn.AGGREGATE(15,3,(TableVenue[[country]:[country]]=$D4)/(TableVenue[[country]:[country]]=$D4)*(ROW(TableVenue[[country]:[country]])-ROW(TableVenue[[#Headers],[country]])),COLUMNS($E$1:Y$1))),"My 2nd preference is in a different country")</f>
        <v>My 2nd preference is in a different country</v>
      </c>
      <c r="AC4" s="3" t="str">
        <f>IF(COLUMNS($E$1:Z$1)&lt;=$G4,INDEX(TableVenue[[name]:[name]],_xlfn.AGGREGATE(15,3,(TableVenue[[country]:[country]]=$D4)/(TableVenue[[country]:[country]]=$D4)*(ROW(TableVenue[[country]:[country]])-ROW(TableVenue[[#Headers],[country]])),COLUMNS($E$1:Z$1))),"My 2nd preference is in a different country")</f>
        <v>My 2nd preference is in a different country</v>
      </c>
      <c r="AD4" s="3" t="str">
        <f>IF(COLUMNS($E$1:AA$1)&lt;=$G4,INDEX(TableVenue[[name]:[name]],_xlfn.AGGREGATE(15,3,(TableVenue[[country]:[country]]=$D4)/(TableVenue[[country]:[country]]=$D4)*(ROW(TableVenue[[country]:[country]])-ROW(TableVenue[[#Headers],[country]])),COLUMNS($E$1:AA$1))),"My 2nd preference is in a different country")</f>
        <v>My 2nd preference is in a different country</v>
      </c>
      <c r="AE4" s="3" t="str">
        <f>IF(COLUMNS($E$1:AB$1)&lt;=$G4,INDEX(TableVenue[[name]:[name]],_xlfn.AGGREGATE(15,3,(TableVenue[[country]:[country]]=$D4)/(TableVenue[[country]:[country]]=$D4)*(ROW(TableVenue[[country]:[country]])-ROW(TableVenue[[#Headers],[country]])),COLUMNS($E$1:AB$1))),"My 2nd preference is in a different country")</f>
        <v>My 2nd preference is in a different country</v>
      </c>
      <c r="AF4" s="3" t="str">
        <f>IF(COLUMNS($E$1:AC$1)&lt;=$G4,INDEX(TableVenue[[name]:[name]],_xlfn.AGGREGATE(15,3,(TableVenue[[country]:[country]]=$D4)/(TableVenue[[country]:[country]]=$D4)*(ROW(TableVenue[[country]:[country]])-ROW(TableVenue[[#Headers],[country]])),COLUMNS($E$1:AC$1))),"My 2nd preference is in a different country")</f>
        <v>My 2nd preference is in a different country</v>
      </c>
      <c r="AG4" s="3" t="str">
        <f>IF(COLUMNS($E$1:AD$1)&lt;=$G4,INDEX(TableVenue[[name]:[name]],_xlfn.AGGREGATE(15,3,(TableVenue[[country]:[country]]=$D4)/(TableVenue[[country]:[country]]=$D4)*(ROW(TableVenue[[country]:[country]])-ROW(TableVenue[[#Headers],[country]])),COLUMNS($E$1:AD$1))),"My 2nd preference is in a different country")</f>
        <v>My 2nd preference is in a different country</v>
      </c>
      <c r="AH4" s="3" t="str">
        <f>IF(COLUMNS($E$1:AE$1)&lt;=$G4,INDEX(TableVenue[[name]:[name]],_xlfn.AGGREGATE(15,3,(TableVenue[[country]:[country]]=$D4)/(TableVenue[[country]:[country]]=$D4)*(ROW(TableVenue[[country]:[country]])-ROW(TableVenue[[#Headers],[country]])),COLUMNS($E$1:AE$1))),"My 2nd preference is in a different country")</f>
        <v>My 2nd preference is in a different country</v>
      </c>
      <c r="AI4" s="3" t="str">
        <f>IF(COLUMNS($E$1:AF$1)&lt;=$G4,INDEX(TableVenue[[name]:[name]],_xlfn.AGGREGATE(15,3,(TableVenue[[country]:[country]]=$D4)/(TableVenue[[country]:[country]]=$D4)*(ROW(TableVenue[[country]:[country]])-ROW(TableVenue[[#Headers],[country]])),COLUMNS($E$1:AF$1))),"My 2nd preference is in a different country")</f>
        <v>My 2nd preference is in a different country</v>
      </c>
      <c r="AJ4" s="3" t="str">
        <f>IF(COLUMNS($E$1:AG$1)&lt;=$G4,INDEX(TableVenue[[name]:[name]],_xlfn.AGGREGATE(15,3,(TableVenue[[country]:[country]]=$D4)/(TableVenue[[country]:[country]]=$D4)*(ROW(TableVenue[[country]:[country]])-ROW(TableVenue[[#Headers],[country]])),COLUMNS($E$1:AG$1))),"My 2nd preference is in a different country")</f>
        <v>My 2nd preference is in a different country</v>
      </c>
      <c r="AK4" s="3" t="str">
        <f>IF(COLUMNS($E$1:AH$1)&lt;=$G4,INDEX(TableVenue[[name]:[name]],_xlfn.AGGREGATE(15,3,(TableVenue[[country]:[country]]=$D4)/(TableVenue[[country]:[country]]=$D4)*(ROW(TableVenue[[country]:[country]])-ROW(TableVenue[[#Headers],[country]])),COLUMNS($E$1:AH$1))),"My 2nd preference is in a different country")</f>
        <v>My 2nd preference is in a different country</v>
      </c>
    </row>
    <row r="5" spans="1:37" x14ac:dyDescent="0.25">
      <c r="A5" s="3" t="s">
        <v>50</v>
      </c>
      <c r="B5" s="3" t="s">
        <v>45</v>
      </c>
      <c r="C5" s="3" t="str">
        <f t="shared" si="0"/>
        <v>Australia, MP Testing Services</v>
      </c>
      <c r="D5" s="3" t="str">
        <f>IFERROR(INDEX(TableVenue[country],MATCH(0,INDEX(COUNTIF($D$1:D4,TableVenue[country]),),0)),"")</f>
        <v>Botswana</v>
      </c>
      <c r="E5" s="3" t="s">
        <v>43</v>
      </c>
      <c r="F5" s="3" t="s">
        <v>48</v>
      </c>
      <c r="G5" s="3">
        <f>COUNTIF(TableVenue[country],D5)</f>
        <v>1</v>
      </c>
      <c r="H5" s="3" t="str">
        <f>IF(COLUMNS($E$1:E$1)&lt;=$G5,INDEX(TableVenue[[name]:[name]],_xlfn.AGGREGATE(15,3,(TableVenue[[country]:[country]]=$D5)/(TableVenue[[country]:[country]]=$D5)*(ROW(TableVenue[[country]:[country]])-ROW(TableVenue[[#Headers],[country]])),COLUMNS($E$1:E$1))),"My 2nd preference is in a different country")</f>
        <v>S.H.E Masters</v>
      </c>
      <c r="I5" s="3" t="str">
        <f>IF(COLUMNS($E$1:F$1)&lt;=$G5,INDEX(TableVenue[[name]:[name]],_xlfn.AGGREGATE(15,3,(TableVenue[[country]:[country]]=$D5)/(TableVenue[[country]:[country]]=$D5)*(ROW(TableVenue[[country]:[country]])-ROW(TableVenue[[#Headers],[country]])),COLUMNS($E$1:F$1))),"My 2nd preference is in a different country")</f>
        <v>My 2nd preference is in a different country</v>
      </c>
      <c r="J5" s="3" t="str">
        <f>IF(COLUMNS($E$1:G$1)&lt;=$G5,INDEX(TableVenue[[name]:[name]],_xlfn.AGGREGATE(15,3,(TableVenue[[country]:[country]]=$D5)/(TableVenue[[country]:[country]]=$D5)*(ROW(TableVenue[[country]:[country]])-ROW(TableVenue[[#Headers],[country]])),COLUMNS($E$1:G$1))),"My 2nd preference is in a different country")</f>
        <v>My 2nd preference is in a different country</v>
      </c>
      <c r="K5" s="3" t="str">
        <f>IF(COLUMNS($E$1:H$1)&lt;=$G5,INDEX(TableVenue[[name]:[name]],_xlfn.AGGREGATE(15,3,(TableVenue[[country]:[country]]=$D5)/(TableVenue[[country]:[country]]=$D5)*(ROW(TableVenue[[country]:[country]])-ROW(TableVenue[[#Headers],[country]])),COLUMNS($E$1:H$1))),"My 2nd preference is in a different country")</f>
        <v>My 2nd preference is in a different country</v>
      </c>
      <c r="L5" s="3" t="str">
        <f>IF(COLUMNS($E$1:I$1)&lt;=$G5,INDEX(TableVenue[[name]:[name]],_xlfn.AGGREGATE(15,3,(TableVenue[[country]:[country]]=$D5)/(TableVenue[[country]:[country]]=$D5)*(ROW(TableVenue[[country]:[country]])-ROW(TableVenue[[#Headers],[country]])),COLUMNS($E$1:I$1))),"My 2nd preference is in a different country")</f>
        <v>My 2nd preference is in a different country</v>
      </c>
      <c r="M5" s="3" t="str">
        <f>IF(COLUMNS($E$1:J$1)&lt;=$G5,INDEX(TableVenue[[name]:[name]],_xlfn.AGGREGATE(15,3,(TableVenue[[country]:[country]]=$D5)/(TableVenue[[country]:[country]]=$D5)*(ROW(TableVenue[[country]:[country]])-ROW(TableVenue[[#Headers],[country]])),COLUMNS($E$1:J$1))),"My 2nd preference is in a different country")</f>
        <v>My 2nd preference is in a different country</v>
      </c>
      <c r="N5" s="3" t="str">
        <f>IF(COLUMNS($E$1:K$1)&lt;=$G5,INDEX(TableVenue[[name]:[name]],_xlfn.AGGREGATE(15,3,(TableVenue[[country]:[country]]=$D5)/(TableVenue[[country]:[country]]=$D5)*(ROW(TableVenue[[country]:[country]])-ROW(TableVenue[[#Headers],[country]])),COLUMNS($E$1:K$1))),"My 2nd preference is in a different country")</f>
        <v>My 2nd preference is in a different country</v>
      </c>
      <c r="O5" s="3" t="str">
        <f>IF(COLUMNS($E$1:L$1)&lt;=$G5,INDEX(TableVenue[[name]:[name]],_xlfn.AGGREGATE(15,3,(TableVenue[[country]:[country]]=$D5)/(TableVenue[[country]:[country]]=$D5)*(ROW(TableVenue[[country]:[country]])-ROW(TableVenue[[#Headers],[country]])),COLUMNS($E$1:L$1))),"My 2nd preference is in a different country")</f>
        <v>My 2nd preference is in a different country</v>
      </c>
      <c r="P5" s="3" t="str">
        <f>IF(COLUMNS($E$1:M$1)&lt;=$G5,INDEX(TableVenue[[name]:[name]],_xlfn.AGGREGATE(15,3,(TableVenue[[country]:[country]]=$D5)/(TableVenue[[country]:[country]]=$D5)*(ROW(TableVenue[[country]:[country]])-ROW(TableVenue[[#Headers],[country]])),COLUMNS($E$1:M$1))),"My 2nd preference is in a different country")</f>
        <v>My 2nd preference is in a different country</v>
      </c>
      <c r="Q5" s="3" t="str">
        <f>IF(COLUMNS($E$1:N$1)&lt;=$G5,INDEX(TableVenue[[name]:[name]],_xlfn.AGGREGATE(15,3,(TableVenue[[country]:[country]]=$D5)/(TableVenue[[country]:[country]]=$D5)*(ROW(TableVenue[[country]:[country]])-ROW(TableVenue[[#Headers],[country]])),COLUMNS($E$1:N$1))),"My 2nd preference is in a different country")</f>
        <v>My 2nd preference is in a different country</v>
      </c>
      <c r="R5" s="3" t="str">
        <f>IF(COLUMNS($E$1:O$1)&lt;=$G5,INDEX(TableVenue[[name]:[name]],_xlfn.AGGREGATE(15,3,(TableVenue[[country]:[country]]=$D5)/(TableVenue[[country]:[country]]=$D5)*(ROW(TableVenue[[country]:[country]])-ROW(TableVenue[[#Headers],[country]])),COLUMNS($E$1:O$1))),"My 2nd preference is in a different country")</f>
        <v>My 2nd preference is in a different country</v>
      </c>
      <c r="S5" s="3" t="str">
        <f>IF(COLUMNS($E$1:P$1)&lt;=$G5,INDEX(TableVenue[[name]:[name]],_xlfn.AGGREGATE(15,3,(TableVenue[[country]:[country]]=$D5)/(TableVenue[[country]:[country]]=$D5)*(ROW(TableVenue[[country]:[country]])-ROW(TableVenue[[#Headers],[country]])),COLUMNS($E$1:P$1))),"My 2nd preference is in a different country")</f>
        <v>My 2nd preference is in a different country</v>
      </c>
      <c r="T5" s="3" t="str">
        <f>IF(COLUMNS($E$1:Q$1)&lt;=$G5,INDEX(TableVenue[[name]:[name]],_xlfn.AGGREGATE(15,3,(TableVenue[[country]:[country]]=$D5)/(TableVenue[[country]:[country]]=$D5)*(ROW(TableVenue[[country]:[country]])-ROW(TableVenue[[#Headers],[country]])),COLUMNS($E$1:Q$1))),"My 2nd preference is in a different country")</f>
        <v>My 2nd preference is in a different country</v>
      </c>
      <c r="U5" s="3" t="str">
        <f>IF(COLUMNS($E$1:R$1)&lt;=$G5,INDEX(TableVenue[[name]:[name]],_xlfn.AGGREGATE(15,3,(TableVenue[[country]:[country]]=$D5)/(TableVenue[[country]:[country]]=$D5)*(ROW(TableVenue[[country]:[country]])-ROW(TableVenue[[#Headers],[country]])),COLUMNS($E$1:R$1))),"My 2nd preference is in a different country")</f>
        <v>My 2nd preference is in a different country</v>
      </c>
      <c r="V5" s="3" t="str">
        <f>IF(COLUMNS($E$1:S$1)&lt;=$G5,INDEX(TableVenue[[name]:[name]],_xlfn.AGGREGATE(15,3,(TableVenue[[country]:[country]]=$D5)/(TableVenue[[country]:[country]]=$D5)*(ROW(TableVenue[[country]:[country]])-ROW(TableVenue[[#Headers],[country]])),COLUMNS($E$1:S$1))),"My 2nd preference is in a different country")</f>
        <v>My 2nd preference is in a different country</v>
      </c>
      <c r="W5" s="3" t="str">
        <f>IF(COLUMNS($E$1:T$1)&lt;=$G5,INDEX(TableVenue[[name]:[name]],_xlfn.AGGREGATE(15,3,(TableVenue[[country]:[country]]=$D5)/(TableVenue[[country]:[country]]=$D5)*(ROW(TableVenue[[country]:[country]])-ROW(TableVenue[[#Headers],[country]])),COLUMNS($E$1:T$1))),"My 2nd preference is in a different country")</f>
        <v>My 2nd preference is in a different country</v>
      </c>
      <c r="X5" s="3" t="str">
        <f>IF(COLUMNS($E$1:U$1)&lt;=$G5,INDEX(TableVenue[[name]:[name]],_xlfn.AGGREGATE(15,3,(TableVenue[[country]:[country]]=$D5)/(TableVenue[[country]:[country]]=$D5)*(ROW(TableVenue[[country]:[country]])-ROW(TableVenue[[#Headers],[country]])),COLUMNS($E$1:U$1))),"My 2nd preference is in a different country")</f>
        <v>My 2nd preference is in a different country</v>
      </c>
      <c r="Y5" s="3" t="str">
        <f>IF(COLUMNS($E$1:V$1)&lt;=$G5,INDEX(TableVenue[[name]:[name]],_xlfn.AGGREGATE(15,3,(TableVenue[[country]:[country]]=$D5)/(TableVenue[[country]:[country]]=$D5)*(ROW(TableVenue[[country]:[country]])-ROW(TableVenue[[#Headers],[country]])),COLUMNS($E$1:V$1))),"My 2nd preference is in a different country")</f>
        <v>My 2nd preference is in a different country</v>
      </c>
      <c r="Z5" s="3" t="str">
        <f>IF(COLUMNS($E$1:W$1)&lt;=$G5,INDEX(TableVenue[[name]:[name]],_xlfn.AGGREGATE(15,3,(TableVenue[[country]:[country]]=$D5)/(TableVenue[[country]:[country]]=$D5)*(ROW(TableVenue[[country]:[country]])-ROW(TableVenue[[#Headers],[country]])),COLUMNS($E$1:W$1))),"My 2nd preference is in a different country")</f>
        <v>My 2nd preference is in a different country</v>
      </c>
      <c r="AA5" s="3" t="str">
        <f>IF(COLUMNS($E$1:X$1)&lt;=$G5,INDEX(TableVenue[[name]:[name]],_xlfn.AGGREGATE(15,3,(TableVenue[[country]:[country]]=$D5)/(TableVenue[[country]:[country]]=$D5)*(ROW(TableVenue[[country]:[country]])-ROW(TableVenue[[#Headers],[country]])),COLUMNS($E$1:X$1))),"My 2nd preference is in a different country")</f>
        <v>My 2nd preference is in a different country</v>
      </c>
      <c r="AB5" s="3" t="str">
        <f>IF(COLUMNS($E$1:Y$1)&lt;=$G5,INDEX(TableVenue[[name]:[name]],_xlfn.AGGREGATE(15,3,(TableVenue[[country]:[country]]=$D5)/(TableVenue[[country]:[country]]=$D5)*(ROW(TableVenue[[country]:[country]])-ROW(TableVenue[[#Headers],[country]])),COLUMNS($E$1:Y$1))),"My 2nd preference is in a different country")</f>
        <v>My 2nd preference is in a different country</v>
      </c>
      <c r="AC5" s="3" t="str">
        <f>IF(COLUMNS($E$1:Z$1)&lt;=$G5,INDEX(TableVenue[[name]:[name]],_xlfn.AGGREGATE(15,3,(TableVenue[[country]:[country]]=$D5)/(TableVenue[[country]:[country]]=$D5)*(ROW(TableVenue[[country]:[country]])-ROW(TableVenue[[#Headers],[country]])),COLUMNS($E$1:Z$1))),"My 2nd preference is in a different country")</f>
        <v>My 2nd preference is in a different country</v>
      </c>
      <c r="AD5" s="3" t="str">
        <f>IF(COLUMNS($E$1:AA$1)&lt;=$G5,INDEX(TableVenue[[name]:[name]],_xlfn.AGGREGATE(15,3,(TableVenue[[country]:[country]]=$D5)/(TableVenue[[country]:[country]]=$D5)*(ROW(TableVenue[[country]:[country]])-ROW(TableVenue[[#Headers],[country]])),COLUMNS($E$1:AA$1))),"My 2nd preference is in a different country")</f>
        <v>My 2nd preference is in a different country</v>
      </c>
      <c r="AE5" s="3" t="str">
        <f>IF(COLUMNS($E$1:AB$1)&lt;=$G5,INDEX(TableVenue[[name]:[name]],_xlfn.AGGREGATE(15,3,(TableVenue[[country]:[country]]=$D5)/(TableVenue[[country]:[country]]=$D5)*(ROW(TableVenue[[country]:[country]])-ROW(TableVenue[[#Headers],[country]])),COLUMNS($E$1:AB$1))),"My 2nd preference is in a different country")</f>
        <v>My 2nd preference is in a different country</v>
      </c>
      <c r="AF5" s="3" t="str">
        <f>IF(COLUMNS($E$1:AC$1)&lt;=$G5,INDEX(TableVenue[[name]:[name]],_xlfn.AGGREGATE(15,3,(TableVenue[[country]:[country]]=$D5)/(TableVenue[[country]:[country]]=$D5)*(ROW(TableVenue[[country]:[country]])-ROW(TableVenue[[#Headers],[country]])),COLUMNS($E$1:AC$1))),"My 2nd preference is in a different country")</f>
        <v>My 2nd preference is in a different country</v>
      </c>
      <c r="AG5" s="3" t="str">
        <f>IF(COLUMNS($E$1:AD$1)&lt;=$G5,INDEX(TableVenue[[name]:[name]],_xlfn.AGGREGATE(15,3,(TableVenue[[country]:[country]]=$D5)/(TableVenue[[country]:[country]]=$D5)*(ROW(TableVenue[[country]:[country]])-ROW(TableVenue[[#Headers],[country]])),COLUMNS($E$1:AD$1))),"My 2nd preference is in a different country")</f>
        <v>My 2nd preference is in a different country</v>
      </c>
      <c r="AH5" s="3" t="str">
        <f>IF(COLUMNS($E$1:AE$1)&lt;=$G5,INDEX(TableVenue[[name]:[name]],_xlfn.AGGREGATE(15,3,(TableVenue[[country]:[country]]=$D5)/(TableVenue[[country]:[country]]=$D5)*(ROW(TableVenue[[country]:[country]])-ROW(TableVenue[[#Headers],[country]])),COLUMNS($E$1:AE$1))),"My 2nd preference is in a different country")</f>
        <v>My 2nd preference is in a different country</v>
      </c>
      <c r="AI5" s="3" t="str">
        <f>IF(COLUMNS($E$1:AF$1)&lt;=$G5,INDEX(TableVenue[[name]:[name]],_xlfn.AGGREGATE(15,3,(TableVenue[[country]:[country]]=$D5)/(TableVenue[[country]:[country]]=$D5)*(ROW(TableVenue[[country]:[country]])-ROW(TableVenue[[#Headers],[country]])),COLUMNS($E$1:AF$1))),"My 2nd preference is in a different country")</f>
        <v>My 2nd preference is in a different country</v>
      </c>
      <c r="AJ5" s="3" t="str">
        <f>IF(COLUMNS($E$1:AG$1)&lt;=$G5,INDEX(TableVenue[[name]:[name]],_xlfn.AGGREGATE(15,3,(TableVenue[[country]:[country]]=$D5)/(TableVenue[[country]:[country]]=$D5)*(ROW(TableVenue[[country]:[country]])-ROW(TableVenue[[#Headers],[country]])),COLUMNS($E$1:AG$1))),"My 2nd preference is in a different country")</f>
        <v>My 2nd preference is in a different country</v>
      </c>
      <c r="AK5" s="3" t="str">
        <f>IF(COLUMNS($E$1:AH$1)&lt;=$G5,INDEX(TableVenue[[name]:[name]],_xlfn.AGGREGATE(15,3,(TableVenue[[country]:[country]]=$D5)/(TableVenue[[country]:[country]]=$D5)*(ROW(TableVenue[[country]:[country]])-ROW(TableVenue[[#Headers],[country]])),COLUMNS($E$1:AH$1))),"My 2nd preference is in a different country")</f>
        <v>My 2nd preference is in a different country</v>
      </c>
    </row>
    <row r="6" spans="1:37" x14ac:dyDescent="0.25">
      <c r="A6" s="3" t="s">
        <v>51</v>
      </c>
      <c r="B6" s="3" t="s">
        <v>45</v>
      </c>
      <c r="C6" s="3" t="str">
        <f t="shared" si="0"/>
        <v>Australia, PEAR Academy Australia</v>
      </c>
      <c r="D6" s="3" t="str">
        <f>IFERROR(INDEX(TableVenue[country],MATCH(0,INDEX(COUNTIF($D$1:D5,TableVenue[country]),),0)),"")</f>
        <v>Brunei Darussalam</v>
      </c>
      <c r="E6" s="3" t="s">
        <v>135</v>
      </c>
      <c r="F6" s="3" t="str">
        <f>INDEX(TableVenue[[name]:[name]],_xlfn.AGGREGATE(15,3,(TableVenue[[country]:[country]]=$E$6)/(TableVenue[[country]:[country]]=$E$6)*(ROW(TableVenue[[country]:[country]])-ROW(TableVenue[[#Headers],[country]])),ROWS($E$6:$E6)))</f>
        <v>ABSQ Exam Centre</v>
      </c>
      <c r="G6" s="3">
        <f>COUNTIF(TableVenue[country],D6)</f>
        <v>1</v>
      </c>
      <c r="H6" s="3" t="str">
        <f>IF(COLUMNS($E$1:E$1)&lt;=$G6,INDEX(TableVenue[[name]:[name]],_xlfn.AGGREGATE(15,3,(TableVenue[[country]:[country]]=$D6)/(TableVenue[[country]:[country]]=$D6)*(ROW(TableVenue[[country]:[country]])-ROW(TableVenue[[#Headers],[country]])),COLUMNS($E$1:E$1))),"My 2nd preference is in a different country")</f>
        <v>CfBT Examinations Centre</v>
      </c>
      <c r="I6" s="3" t="str">
        <f>IF(COLUMNS($E$1:F$1)&lt;=$G6,INDEX(TableVenue[[name]:[name]],_xlfn.AGGREGATE(15,3,(TableVenue[[country]:[country]]=$D6)/(TableVenue[[country]:[country]]=$D6)*(ROW(TableVenue[[country]:[country]])-ROW(TableVenue[[#Headers],[country]])),COLUMNS($E$1:F$1))),"My 2nd preference is in a different country")</f>
        <v>My 2nd preference is in a different country</v>
      </c>
      <c r="J6" s="3" t="str">
        <f>IF(COLUMNS($E$1:G$1)&lt;=$G6,INDEX(TableVenue[[name]:[name]],_xlfn.AGGREGATE(15,3,(TableVenue[[country]:[country]]=$D6)/(TableVenue[[country]:[country]]=$D6)*(ROW(TableVenue[[country]:[country]])-ROW(TableVenue[[#Headers],[country]])),COLUMNS($E$1:G$1))),"My 2nd preference is in a different country")</f>
        <v>My 2nd preference is in a different country</v>
      </c>
      <c r="K6" s="3" t="str">
        <f>IF(COLUMNS($E$1:H$1)&lt;=$G6,INDEX(TableVenue[[name]:[name]],_xlfn.AGGREGATE(15,3,(TableVenue[[country]:[country]]=$D6)/(TableVenue[[country]:[country]]=$D6)*(ROW(TableVenue[[country]:[country]])-ROW(TableVenue[[#Headers],[country]])),COLUMNS($E$1:H$1))),"My 2nd preference is in a different country")</f>
        <v>My 2nd preference is in a different country</v>
      </c>
      <c r="L6" s="3" t="str">
        <f>IF(COLUMNS($E$1:I$1)&lt;=$G6,INDEX(TableVenue[[name]:[name]],_xlfn.AGGREGATE(15,3,(TableVenue[[country]:[country]]=$D6)/(TableVenue[[country]:[country]]=$D6)*(ROW(TableVenue[[country]:[country]])-ROW(TableVenue[[#Headers],[country]])),COLUMNS($E$1:I$1))),"My 2nd preference is in a different country")</f>
        <v>My 2nd preference is in a different country</v>
      </c>
      <c r="M6" s="3" t="str">
        <f>IF(COLUMNS($E$1:J$1)&lt;=$G6,INDEX(TableVenue[[name]:[name]],_xlfn.AGGREGATE(15,3,(TableVenue[[country]:[country]]=$D6)/(TableVenue[[country]:[country]]=$D6)*(ROW(TableVenue[[country]:[country]])-ROW(TableVenue[[#Headers],[country]])),COLUMNS($E$1:J$1))),"My 2nd preference is in a different country")</f>
        <v>My 2nd preference is in a different country</v>
      </c>
      <c r="N6" s="3" t="str">
        <f>IF(COLUMNS($E$1:K$1)&lt;=$G6,INDEX(TableVenue[[name]:[name]],_xlfn.AGGREGATE(15,3,(TableVenue[[country]:[country]]=$D6)/(TableVenue[[country]:[country]]=$D6)*(ROW(TableVenue[[country]:[country]])-ROW(TableVenue[[#Headers],[country]])),COLUMNS($E$1:K$1))),"My 2nd preference is in a different country")</f>
        <v>My 2nd preference is in a different country</v>
      </c>
      <c r="O6" s="3" t="str">
        <f>IF(COLUMNS($E$1:L$1)&lt;=$G6,INDEX(TableVenue[[name]:[name]],_xlfn.AGGREGATE(15,3,(TableVenue[[country]:[country]]=$D6)/(TableVenue[[country]:[country]]=$D6)*(ROW(TableVenue[[country]:[country]])-ROW(TableVenue[[#Headers],[country]])),COLUMNS($E$1:L$1))),"My 2nd preference is in a different country")</f>
        <v>My 2nd preference is in a different country</v>
      </c>
      <c r="P6" s="3" t="str">
        <f>IF(COLUMNS($E$1:M$1)&lt;=$G6,INDEX(TableVenue[[name]:[name]],_xlfn.AGGREGATE(15,3,(TableVenue[[country]:[country]]=$D6)/(TableVenue[[country]:[country]]=$D6)*(ROW(TableVenue[[country]:[country]])-ROW(TableVenue[[#Headers],[country]])),COLUMNS($E$1:M$1))),"My 2nd preference is in a different country")</f>
        <v>My 2nd preference is in a different country</v>
      </c>
      <c r="Q6" s="3" t="str">
        <f>IF(COLUMNS($E$1:N$1)&lt;=$G6,INDEX(TableVenue[[name]:[name]],_xlfn.AGGREGATE(15,3,(TableVenue[[country]:[country]]=$D6)/(TableVenue[[country]:[country]]=$D6)*(ROW(TableVenue[[country]:[country]])-ROW(TableVenue[[#Headers],[country]])),COLUMNS($E$1:N$1))),"My 2nd preference is in a different country")</f>
        <v>My 2nd preference is in a different country</v>
      </c>
      <c r="R6" s="3" t="str">
        <f>IF(COLUMNS($E$1:O$1)&lt;=$G6,INDEX(TableVenue[[name]:[name]],_xlfn.AGGREGATE(15,3,(TableVenue[[country]:[country]]=$D6)/(TableVenue[[country]:[country]]=$D6)*(ROW(TableVenue[[country]:[country]])-ROW(TableVenue[[#Headers],[country]])),COLUMNS($E$1:O$1))),"My 2nd preference is in a different country")</f>
        <v>My 2nd preference is in a different country</v>
      </c>
      <c r="S6" s="3" t="str">
        <f>IF(COLUMNS($E$1:P$1)&lt;=$G6,INDEX(TableVenue[[name]:[name]],_xlfn.AGGREGATE(15,3,(TableVenue[[country]:[country]]=$D6)/(TableVenue[[country]:[country]]=$D6)*(ROW(TableVenue[[country]:[country]])-ROW(TableVenue[[#Headers],[country]])),COLUMNS($E$1:P$1))),"My 2nd preference is in a different country")</f>
        <v>My 2nd preference is in a different country</v>
      </c>
      <c r="T6" s="3" t="str">
        <f>IF(COLUMNS($E$1:Q$1)&lt;=$G6,INDEX(TableVenue[[name]:[name]],_xlfn.AGGREGATE(15,3,(TableVenue[[country]:[country]]=$D6)/(TableVenue[[country]:[country]]=$D6)*(ROW(TableVenue[[country]:[country]])-ROW(TableVenue[[#Headers],[country]])),COLUMNS($E$1:Q$1))),"My 2nd preference is in a different country")</f>
        <v>My 2nd preference is in a different country</v>
      </c>
      <c r="U6" s="3" t="str">
        <f>IF(COLUMNS($E$1:R$1)&lt;=$G6,INDEX(TableVenue[[name]:[name]],_xlfn.AGGREGATE(15,3,(TableVenue[[country]:[country]]=$D6)/(TableVenue[[country]:[country]]=$D6)*(ROW(TableVenue[[country]:[country]])-ROW(TableVenue[[#Headers],[country]])),COLUMNS($E$1:R$1))),"My 2nd preference is in a different country")</f>
        <v>My 2nd preference is in a different country</v>
      </c>
      <c r="V6" s="3" t="str">
        <f>IF(COLUMNS($E$1:S$1)&lt;=$G6,INDEX(TableVenue[[name]:[name]],_xlfn.AGGREGATE(15,3,(TableVenue[[country]:[country]]=$D6)/(TableVenue[[country]:[country]]=$D6)*(ROW(TableVenue[[country]:[country]])-ROW(TableVenue[[#Headers],[country]])),COLUMNS($E$1:S$1))),"My 2nd preference is in a different country")</f>
        <v>My 2nd preference is in a different country</v>
      </c>
      <c r="W6" s="3" t="str">
        <f>IF(COLUMNS($E$1:T$1)&lt;=$G6,INDEX(TableVenue[[name]:[name]],_xlfn.AGGREGATE(15,3,(TableVenue[[country]:[country]]=$D6)/(TableVenue[[country]:[country]]=$D6)*(ROW(TableVenue[[country]:[country]])-ROW(TableVenue[[#Headers],[country]])),COLUMNS($E$1:T$1))),"My 2nd preference is in a different country")</f>
        <v>My 2nd preference is in a different country</v>
      </c>
      <c r="X6" s="3" t="str">
        <f>IF(COLUMNS($E$1:U$1)&lt;=$G6,INDEX(TableVenue[[name]:[name]],_xlfn.AGGREGATE(15,3,(TableVenue[[country]:[country]]=$D6)/(TableVenue[[country]:[country]]=$D6)*(ROW(TableVenue[[country]:[country]])-ROW(TableVenue[[#Headers],[country]])),COLUMNS($E$1:U$1))),"My 2nd preference is in a different country")</f>
        <v>My 2nd preference is in a different country</v>
      </c>
      <c r="Y6" s="3" t="str">
        <f>IF(COLUMNS($E$1:V$1)&lt;=$G6,INDEX(TableVenue[[name]:[name]],_xlfn.AGGREGATE(15,3,(TableVenue[[country]:[country]]=$D6)/(TableVenue[[country]:[country]]=$D6)*(ROW(TableVenue[[country]:[country]])-ROW(TableVenue[[#Headers],[country]])),COLUMNS($E$1:V$1))),"My 2nd preference is in a different country")</f>
        <v>My 2nd preference is in a different country</v>
      </c>
      <c r="Z6" s="3" t="str">
        <f>IF(COLUMNS($E$1:W$1)&lt;=$G6,INDEX(TableVenue[[name]:[name]],_xlfn.AGGREGATE(15,3,(TableVenue[[country]:[country]]=$D6)/(TableVenue[[country]:[country]]=$D6)*(ROW(TableVenue[[country]:[country]])-ROW(TableVenue[[#Headers],[country]])),COLUMNS($E$1:W$1))),"My 2nd preference is in a different country")</f>
        <v>My 2nd preference is in a different country</v>
      </c>
      <c r="AA6" s="3" t="str">
        <f>IF(COLUMNS($E$1:X$1)&lt;=$G6,INDEX(TableVenue[[name]:[name]],_xlfn.AGGREGATE(15,3,(TableVenue[[country]:[country]]=$D6)/(TableVenue[[country]:[country]]=$D6)*(ROW(TableVenue[[country]:[country]])-ROW(TableVenue[[#Headers],[country]])),COLUMNS($E$1:X$1))),"My 2nd preference is in a different country")</f>
        <v>My 2nd preference is in a different country</v>
      </c>
      <c r="AB6" s="3" t="str">
        <f>IF(COLUMNS($E$1:Y$1)&lt;=$G6,INDEX(TableVenue[[name]:[name]],_xlfn.AGGREGATE(15,3,(TableVenue[[country]:[country]]=$D6)/(TableVenue[[country]:[country]]=$D6)*(ROW(TableVenue[[country]:[country]])-ROW(TableVenue[[#Headers],[country]])),COLUMNS($E$1:Y$1))),"My 2nd preference is in a different country")</f>
        <v>My 2nd preference is in a different country</v>
      </c>
      <c r="AC6" s="3" t="str">
        <f>IF(COLUMNS($E$1:Z$1)&lt;=$G6,INDEX(TableVenue[[name]:[name]],_xlfn.AGGREGATE(15,3,(TableVenue[[country]:[country]]=$D6)/(TableVenue[[country]:[country]]=$D6)*(ROW(TableVenue[[country]:[country]])-ROW(TableVenue[[#Headers],[country]])),COLUMNS($E$1:Z$1))),"My 2nd preference is in a different country")</f>
        <v>My 2nd preference is in a different country</v>
      </c>
      <c r="AD6" s="3" t="str">
        <f>IF(COLUMNS($E$1:AA$1)&lt;=$G6,INDEX(TableVenue[[name]:[name]],_xlfn.AGGREGATE(15,3,(TableVenue[[country]:[country]]=$D6)/(TableVenue[[country]:[country]]=$D6)*(ROW(TableVenue[[country]:[country]])-ROW(TableVenue[[#Headers],[country]])),COLUMNS($E$1:AA$1))),"My 2nd preference is in a different country")</f>
        <v>My 2nd preference is in a different country</v>
      </c>
      <c r="AE6" s="3" t="str">
        <f>IF(COLUMNS($E$1:AB$1)&lt;=$G6,INDEX(TableVenue[[name]:[name]],_xlfn.AGGREGATE(15,3,(TableVenue[[country]:[country]]=$D6)/(TableVenue[[country]:[country]]=$D6)*(ROW(TableVenue[[country]:[country]])-ROW(TableVenue[[#Headers],[country]])),COLUMNS($E$1:AB$1))),"My 2nd preference is in a different country")</f>
        <v>My 2nd preference is in a different country</v>
      </c>
      <c r="AF6" s="3" t="str">
        <f>IF(COLUMNS($E$1:AC$1)&lt;=$G6,INDEX(TableVenue[[name]:[name]],_xlfn.AGGREGATE(15,3,(TableVenue[[country]:[country]]=$D6)/(TableVenue[[country]:[country]]=$D6)*(ROW(TableVenue[[country]:[country]])-ROW(TableVenue[[#Headers],[country]])),COLUMNS($E$1:AC$1))),"My 2nd preference is in a different country")</f>
        <v>My 2nd preference is in a different country</v>
      </c>
      <c r="AG6" s="3" t="str">
        <f>IF(COLUMNS($E$1:AD$1)&lt;=$G6,INDEX(TableVenue[[name]:[name]],_xlfn.AGGREGATE(15,3,(TableVenue[[country]:[country]]=$D6)/(TableVenue[[country]:[country]]=$D6)*(ROW(TableVenue[[country]:[country]])-ROW(TableVenue[[#Headers],[country]])),COLUMNS($E$1:AD$1))),"My 2nd preference is in a different country")</f>
        <v>My 2nd preference is in a different country</v>
      </c>
      <c r="AH6" s="3" t="str">
        <f>IF(COLUMNS($E$1:AE$1)&lt;=$G6,INDEX(TableVenue[[name]:[name]],_xlfn.AGGREGATE(15,3,(TableVenue[[country]:[country]]=$D6)/(TableVenue[[country]:[country]]=$D6)*(ROW(TableVenue[[country]:[country]])-ROW(TableVenue[[#Headers],[country]])),COLUMNS($E$1:AE$1))),"My 2nd preference is in a different country")</f>
        <v>My 2nd preference is in a different country</v>
      </c>
      <c r="AI6" s="3" t="str">
        <f>IF(COLUMNS($E$1:AF$1)&lt;=$G6,INDEX(TableVenue[[name]:[name]],_xlfn.AGGREGATE(15,3,(TableVenue[[country]:[country]]=$D6)/(TableVenue[[country]:[country]]=$D6)*(ROW(TableVenue[[country]:[country]])-ROW(TableVenue[[#Headers],[country]])),COLUMNS($E$1:AF$1))),"My 2nd preference is in a different country")</f>
        <v>My 2nd preference is in a different country</v>
      </c>
      <c r="AJ6" s="3" t="str">
        <f>IF(COLUMNS($E$1:AG$1)&lt;=$G6,INDEX(TableVenue[[name]:[name]],_xlfn.AGGREGATE(15,3,(TableVenue[[country]:[country]]=$D6)/(TableVenue[[country]:[country]]=$D6)*(ROW(TableVenue[[country]:[country]])-ROW(TableVenue[[#Headers],[country]])),COLUMNS($E$1:AG$1))),"My 2nd preference is in a different country")</f>
        <v>My 2nd preference is in a different country</v>
      </c>
      <c r="AK6" s="3" t="str">
        <f>IF(COLUMNS($E$1:AH$1)&lt;=$G6,INDEX(TableVenue[[name]:[name]],_xlfn.AGGREGATE(15,3,(TableVenue[[country]:[country]]=$D6)/(TableVenue[[country]:[country]]=$D6)*(ROW(TableVenue[[country]:[country]])-ROW(TableVenue[[#Headers],[country]])),COLUMNS($E$1:AH$1))),"My 2nd preference is in a different country")</f>
        <v>My 2nd preference is in a different country</v>
      </c>
    </row>
    <row r="7" spans="1:37" x14ac:dyDescent="0.25">
      <c r="A7" s="3" t="s">
        <v>52</v>
      </c>
      <c r="B7" s="3" t="s">
        <v>45</v>
      </c>
      <c r="C7" s="3" t="str">
        <f t="shared" si="0"/>
        <v>Australia, TAFE NSW Newcastle English Language Centre</v>
      </c>
      <c r="D7" s="3" t="str">
        <f>IFERROR(INDEX(TableVenue[country],MATCH(0,INDEX(COUNTIF($D$1:D6,TableVenue[country]),),0)),"")</f>
        <v>Canada</v>
      </c>
      <c r="F7" s="3" t="e">
        <f>INDEX(TableVenue[[name]:[name]],_xlfn.AGGREGATE(15,3,(TableVenue[[country]:[country]]=$E$6)/(TableVenue[[country]:[country]]=$E$6)*(ROW(TableVenue[[country]:[country]])-ROW(TableVenue[[#Headers],[country]])),ROWS($E$6:$E7)))</f>
        <v>#NUM!</v>
      </c>
      <c r="G7" s="3">
        <f>COUNTIF(TableVenue[country],D7)</f>
        <v>2</v>
      </c>
      <c r="H7" s="3" t="str">
        <f>IF(COLUMNS($E$1:E$1)&lt;=$G7,INDEX(TableVenue[[name]:[name]],_xlfn.AGGREGATE(15,3,(TableVenue[[country]:[country]]=$D7)/(TableVenue[[country]:[country]]=$D7)*(ROW(TableVenue[[country]:[country]])-ROW(TableVenue[[#Headers],[country]])),COLUMNS($E$1:E$1))),"My 2nd preference is in a different country")</f>
        <v>CES -Toronto</v>
      </c>
      <c r="I7" s="3" t="str">
        <f>IF(COLUMNS($E$1:F$1)&lt;=$G7,INDEX(TableVenue[[name]:[name]],_xlfn.AGGREGATE(15,3,(TableVenue[[country]:[country]]=$D7)/(TableVenue[[country]:[country]]=$D7)*(ROW(TableVenue[[country]:[country]])-ROW(TableVenue[[#Headers],[country]])),COLUMNS($E$1:F$1))),"My 2nd preference is in a different country")</f>
        <v>Oxford International Vancouver</v>
      </c>
      <c r="J7" s="3" t="str">
        <f>IF(COLUMNS($E$1:G$1)&lt;=$G7,INDEX(TableVenue[[name]:[name]],_xlfn.AGGREGATE(15,3,(TableVenue[[country]:[country]]=$D7)/(TableVenue[[country]:[country]]=$D7)*(ROW(TableVenue[[country]:[country]])-ROW(TableVenue[[#Headers],[country]])),COLUMNS($E$1:G$1))),"My 2nd preference is in a different country")</f>
        <v>My 2nd preference is in a different country</v>
      </c>
      <c r="K7" s="3" t="str">
        <f>IF(COLUMNS($E$1:H$1)&lt;=$G7,INDEX(TableVenue[[name]:[name]],_xlfn.AGGREGATE(15,3,(TableVenue[[country]:[country]]=$D7)/(TableVenue[[country]:[country]]=$D7)*(ROW(TableVenue[[country]:[country]])-ROW(TableVenue[[#Headers],[country]])),COLUMNS($E$1:H$1))),"My 2nd preference is in a different country")</f>
        <v>My 2nd preference is in a different country</v>
      </c>
      <c r="L7" s="3" t="str">
        <f>IF(COLUMNS($E$1:I$1)&lt;=$G7,INDEX(TableVenue[[name]:[name]],_xlfn.AGGREGATE(15,3,(TableVenue[[country]:[country]]=$D7)/(TableVenue[[country]:[country]]=$D7)*(ROW(TableVenue[[country]:[country]])-ROW(TableVenue[[#Headers],[country]])),COLUMNS($E$1:I$1))),"My 2nd preference is in a different country")</f>
        <v>My 2nd preference is in a different country</v>
      </c>
      <c r="M7" s="3" t="str">
        <f>IF(COLUMNS($E$1:J$1)&lt;=$G7,INDEX(TableVenue[[name]:[name]],_xlfn.AGGREGATE(15,3,(TableVenue[[country]:[country]]=$D7)/(TableVenue[[country]:[country]]=$D7)*(ROW(TableVenue[[country]:[country]])-ROW(TableVenue[[#Headers],[country]])),COLUMNS($E$1:J$1))),"My 2nd preference is in a different country")</f>
        <v>My 2nd preference is in a different country</v>
      </c>
      <c r="N7" s="3" t="str">
        <f>IF(COLUMNS($E$1:K$1)&lt;=$G7,INDEX(TableVenue[[name]:[name]],_xlfn.AGGREGATE(15,3,(TableVenue[[country]:[country]]=$D7)/(TableVenue[[country]:[country]]=$D7)*(ROW(TableVenue[[country]:[country]])-ROW(TableVenue[[#Headers],[country]])),COLUMNS($E$1:K$1))),"My 2nd preference is in a different country")</f>
        <v>My 2nd preference is in a different country</v>
      </c>
      <c r="O7" s="3" t="str">
        <f>IF(COLUMNS($E$1:L$1)&lt;=$G7,INDEX(TableVenue[[name]:[name]],_xlfn.AGGREGATE(15,3,(TableVenue[[country]:[country]]=$D7)/(TableVenue[[country]:[country]]=$D7)*(ROW(TableVenue[[country]:[country]])-ROW(TableVenue[[#Headers],[country]])),COLUMNS($E$1:L$1))),"My 2nd preference is in a different country")</f>
        <v>My 2nd preference is in a different country</v>
      </c>
      <c r="P7" s="3" t="str">
        <f>IF(COLUMNS($E$1:M$1)&lt;=$G7,INDEX(TableVenue[[name]:[name]],_xlfn.AGGREGATE(15,3,(TableVenue[[country]:[country]]=$D7)/(TableVenue[[country]:[country]]=$D7)*(ROW(TableVenue[[country]:[country]])-ROW(TableVenue[[#Headers],[country]])),COLUMNS($E$1:M$1))),"My 2nd preference is in a different country")</f>
        <v>My 2nd preference is in a different country</v>
      </c>
      <c r="Q7" s="3" t="str">
        <f>IF(COLUMNS($E$1:N$1)&lt;=$G7,INDEX(TableVenue[[name]:[name]],_xlfn.AGGREGATE(15,3,(TableVenue[[country]:[country]]=$D7)/(TableVenue[[country]:[country]]=$D7)*(ROW(TableVenue[[country]:[country]])-ROW(TableVenue[[#Headers],[country]])),COLUMNS($E$1:N$1))),"My 2nd preference is in a different country")</f>
        <v>My 2nd preference is in a different country</v>
      </c>
      <c r="R7" s="3" t="str">
        <f>IF(COLUMNS($E$1:O$1)&lt;=$G7,INDEX(TableVenue[[name]:[name]],_xlfn.AGGREGATE(15,3,(TableVenue[[country]:[country]]=$D7)/(TableVenue[[country]:[country]]=$D7)*(ROW(TableVenue[[country]:[country]])-ROW(TableVenue[[#Headers],[country]])),COLUMNS($E$1:O$1))),"My 2nd preference is in a different country")</f>
        <v>My 2nd preference is in a different country</v>
      </c>
      <c r="S7" s="3" t="str">
        <f>IF(COLUMNS($E$1:P$1)&lt;=$G7,INDEX(TableVenue[[name]:[name]],_xlfn.AGGREGATE(15,3,(TableVenue[[country]:[country]]=$D7)/(TableVenue[[country]:[country]]=$D7)*(ROW(TableVenue[[country]:[country]])-ROW(TableVenue[[#Headers],[country]])),COLUMNS($E$1:P$1))),"My 2nd preference is in a different country")</f>
        <v>My 2nd preference is in a different country</v>
      </c>
      <c r="T7" s="3" t="str">
        <f>IF(COLUMNS($E$1:Q$1)&lt;=$G7,INDEX(TableVenue[[name]:[name]],_xlfn.AGGREGATE(15,3,(TableVenue[[country]:[country]]=$D7)/(TableVenue[[country]:[country]]=$D7)*(ROW(TableVenue[[country]:[country]])-ROW(TableVenue[[#Headers],[country]])),COLUMNS($E$1:Q$1))),"My 2nd preference is in a different country")</f>
        <v>My 2nd preference is in a different country</v>
      </c>
      <c r="U7" s="3" t="str">
        <f>IF(COLUMNS($E$1:R$1)&lt;=$G7,INDEX(TableVenue[[name]:[name]],_xlfn.AGGREGATE(15,3,(TableVenue[[country]:[country]]=$D7)/(TableVenue[[country]:[country]]=$D7)*(ROW(TableVenue[[country]:[country]])-ROW(TableVenue[[#Headers],[country]])),COLUMNS($E$1:R$1))),"My 2nd preference is in a different country")</f>
        <v>My 2nd preference is in a different country</v>
      </c>
      <c r="V7" s="3" t="str">
        <f>IF(COLUMNS($E$1:S$1)&lt;=$G7,INDEX(TableVenue[[name]:[name]],_xlfn.AGGREGATE(15,3,(TableVenue[[country]:[country]]=$D7)/(TableVenue[[country]:[country]]=$D7)*(ROW(TableVenue[[country]:[country]])-ROW(TableVenue[[#Headers],[country]])),COLUMNS($E$1:S$1))),"My 2nd preference is in a different country")</f>
        <v>My 2nd preference is in a different country</v>
      </c>
      <c r="W7" s="3" t="str">
        <f>IF(COLUMNS($E$1:T$1)&lt;=$G7,INDEX(TableVenue[[name]:[name]],_xlfn.AGGREGATE(15,3,(TableVenue[[country]:[country]]=$D7)/(TableVenue[[country]:[country]]=$D7)*(ROW(TableVenue[[country]:[country]])-ROW(TableVenue[[#Headers],[country]])),COLUMNS($E$1:T$1))),"My 2nd preference is in a different country")</f>
        <v>My 2nd preference is in a different country</v>
      </c>
      <c r="X7" s="3" t="str">
        <f>IF(COLUMNS($E$1:U$1)&lt;=$G7,INDEX(TableVenue[[name]:[name]],_xlfn.AGGREGATE(15,3,(TableVenue[[country]:[country]]=$D7)/(TableVenue[[country]:[country]]=$D7)*(ROW(TableVenue[[country]:[country]])-ROW(TableVenue[[#Headers],[country]])),COLUMNS($E$1:U$1))),"My 2nd preference is in a different country")</f>
        <v>My 2nd preference is in a different country</v>
      </c>
      <c r="Y7" s="3" t="str">
        <f>IF(COLUMNS($E$1:V$1)&lt;=$G7,INDEX(TableVenue[[name]:[name]],_xlfn.AGGREGATE(15,3,(TableVenue[[country]:[country]]=$D7)/(TableVenue[[country]:[country]]=$D7)*(ROW(TableVenue[[country]:[country]])-ROW(TableVenue[[#Headers],[country]])),COLUMNS($E$1:V$1))),"My 2nd preference is in a different country")</f>
        <v>My 2nd preference is in a different country</v>
      </c>
      <c r="Z7" s="3" t="str">
        <f>IF(COLUMNS($E$1:W$1)&lt;=$G7,INDEX(TableVenue[[name]:[name]],_xlfn.AGGREGATE(15,3,(TableVenue[[country]:[country]]=$D7)/(TableVenue[[country]:[country]]=$D7)*(ROW(TableVenue[[country]:[country]])-ROW(TableVenue[[#Headers],[country]])),COLUMNS($E$1:W$1))),"My 2nd preference is in a different country")</f>
        <v>My 2nd preference is in a different country</v>
      </c>
      <c r="AA7" s="3" t="str">
        <f>IF(COLUMNS($E$1:X$1)&lt;=$G7,INDEX(TableVenue[[name]:[name]],_xlfn.AGGREGATE(15,3,(TableVenue[[country]:[country]]=$D7)/(TableVenue[[country]:[country]]=$D7)*(ROW(TableVenue[[country]:[country]])-ROW(TableVenue[[#Headers],[country]])),COLUMNS($E$1:X$1))),"My 2nd preference is in a different country")</f>
        <v>My 2nd preference is in a different country</v>
      </c>
      <c r="AB7" s="3" t="str">
        <f>IF(COLUMNS($E$1:Y$1)&lt;=$G7,INDEX(TableVenue[[name]:[name]],_xlfn.AGGREGATE(15,3,(TableVenue[[country]:[country]]=$D7)/(TableVenue[[country]:[country]]=$D7)*(ROW(TableVenue[[country]:[country]])-ROW(TableVenue[[#Headers],[country]])),COLUMNS($E$1:Y$1))),"My 2nd preference is in a different country")</f>
        <v>My 2nd preference is in a different country</v>
      </c>
      <c r="AC7" s="3" t="str">
        <f>IF(COLUMNS($E$1:Z$1)&lt;=$G7,INDEX(TableVenue[[name]:[name]],_xlfn.AGGREGATE(15,3,(TableVenue[[country]:[country]]=$D7)/(TableVenue[[country]:[country]]=$D7)*(ROW(TableVenue[[country]:[country]])-ROW(TableVenue[[#Headers],[country]])),COLUMNS($E$1:Z$1))),"My 2nd preference is in a different country")</f>
        <v>My 2nd preference is in a different country</v>
      </c>
      <c r="AD7" s="3" t="str">
        <f>IF(COLUMNS($E$1:AA$1)&lt;=$G7,INDEX(TableVenue[[name]:[name]],_xlfn.AGGREGATE(15,3,(TableVenue[[country]:[country]]=$D7)/(TableVenue[[country]:[country]]=$D7)*(ROW(TableVenue[[country]:[country]])-ROW(TableVenue[[#Headers],[country]])),COLUMNS($E$1:AA$1))),"My 2nd preference is in a different country")</f>
        <v>My 2nd preference is in a different country</v>
      </c>
      <c r="AE7" s="3" t="str">
        <f>IF(COLUMNS($E$1:AB$1)&lt;=$G7,INDEX(TableVenue[[name]:[name]],_xlfn.AGGREGATE(15,3,(TableVenue[[country]:[country]]=$D7)/(TableVenue[[country]:[country]]=$D7)*(ROW(TableVenue[[country]:[country]])-ROW(TableVenue[[#Headers],[country]])),COLUMNS($E$1:AB$1))),"My 2nd preference is in a different country")</f>
        <v>My 2nd preference is in a different country</v>
      </c>
      <c r="AF7" s="3" t="str">
        <f>IF(COLUMNS($E$1:AC$1)&lt;=$G7,INDEX(TableVenue[[name]:[name]],_xlfn.AGGREGATE(15,3,(TableVenue[[country]:[country]]=$D7)/(TableVenue[[country]:[country]]=$D7)*(ROW(TableVenue[[country]:[country]])-ROW(TableVenue[[#Headers],[country]])),COLUMNS($E$1:AC$1))),"My 2nd preference is in a different country")</f>
        <v>My 2nd preference is in a different country</v>
      </c>
      <c r="AG7" s="3" t="str">
        <f>IF(COLUMNS($E$1:AD$1)&lt;=$G7,INDEX(TableVenue[[name]:[name]],_xlfn.AGGREGATE(15,3,(TableVenue[[country]:[country]]=$D7)/(TableVenue[[country]:[country]]=$D7)*(ROW(TableVenue[[country]:[country]])-ROW(TableVenue[[#Headers],[country]])),COLUMNS($E$1:AD$1))),"My 2nd preference is in a different country")</f>
        <v>My 2nd preference is in a different country</v>
      </c>
      <c r="AH7" s="3" t="str">
        <f>IF(COLUMNS($E$1:AE$1)&lt;=$G7,INDEX(TableVenue[[name]:[name]],_xlfn.AGGREGATE(15,3,(TableVenue[[country]:[country]]=$D7)/(TableVenue[[country]:[country]]=$D7)*(ROW(TableVenue[[country]:[country]])-ROW(TableVenue[[#Headers],[country]])),COLUMNS($E$1:AE$1))),"My 2nd preference is in a different country")</f>
        <v>My 2nd preference is in a different country</v>
      </c>
      <c r="AI7" s="3" t="str">
        <f>IF(COLUMNS($E$1:AF$1)&lt;=$G7,INDEX(TableVenue[[name]:[name]],_xlfn.AGGREGATE(15,3,(TableVenue[[country]:[country]]=$D7)/(TableVenue[[country]:[country]]=$D7)*(ROW(TableVenue[[country]:[country]])-ROW(TableVenue[[#Headers],[country]])),COLUMNS($E$1:AF$1))),"My 2nd preference is in a different country")</f>
        <v>My 2nd preference is in a different country</v>
      </c>
      <c r="AJ7" s="3" t="str">
        <f>IF(COLUMNS($E$1:AG$1)&lt;=$G7,INDEX(TableVenue[[name]:[name]],_xlfn.AGGREGATE(15,3,(TableVenue[[country]:[country]]=$D7)/(TableVenue[[country]:[country]]=$D7)*(ROW(TableVenue[[country]:[country]])-ROW(TableVenue[[#Headers],[country]])),COLUMNS($E$1:AG$1))),"My 2nd preference is in a different country")</f>
        <v>My 2nd preference is in a different country</v>
      </c>
      <c r="AK7" s="3" t="str">
        <f>IF(COLUMNS($E$1:AH$1)&lt;=$G7,INDEX(TableVenue[[name]:[name]],_xlfn.AGGREGATE(15,3,(TableVenue[[country]:[country]]=$D7)/(TableVenue[[country]:[country]]=$D7)*(ROW(TableVenue[[country]:[country]])-ROW(TableVenue[[#Headers],[country]])),COLUMNS($E$1:AH$1))),"My 2nd preference is in a different country")</f>
        <v>My 2nd preference is in a different country</v>
      </c>
    </row>
    <row r="8" spans="1:37" x14ac:dyDescent="0.25">
      <c r="A8" s="3" t="s">
        <v>53</v>
      </c>
      <c r="B8" s="3" t="s">
        <v>45</v>
      </c>
      <c r="C8" s="3" t="str">
        <f t="shared" si="0"/>
        <v>Australia, UTAS English Language Centre</v>
      </c>
      <c r="D8" s="3" t="str">
        <f>IFERROR(INDEX(TableVenue[country],MATCH(0,INDEX(COUNTIF($D$1:D7,TableVenue[country]),),0)),"")</f>
        <v>China, Hong Kong Special Administrative Region</v>
      </c>
      <c r="F8" s="3" t="e">
        <f>INDEX(TableVenue[[name]:[name]],_xlfn.AGGREGATE(15,3,(TableVenue[[country]:[country]]=$E$6)/(TableVenue[[country]:[country]]=$E$6)*(ROW(TableVenue[[country]:[country]])-ROW(TableVenue[[#Headers],[country]])),ROWS($E$6:$E8)))</f>
        <v>#NUM!</v>
      </c>
      <c r="G8" s="3">
        <f>COUNTIF(TableVenue[country],D8)</f>
        <v>1</v>
      </c>
      <c r="H8" s="3" t="str">
        <f>IF(COLUMNS($E$1:E$1)&lt;=$G8,INDEX(TableVenue[[name]:[name]],_xlfn.AGGREGATE(15,3,(TableVenue[[country]:[country]]=$D8)/(TableVenue[[country]:[country]]=$D8)*(ROW(TableVenue[[country]:[country]])-ROW(TableVenue[[#Headers],[country]])),COLUMNS($E$1:E$1))),"My 2nd preference is in a different country")</f>
        <v>GPEX Hong Kong</v>
      </c>
      <c r="I8" s="3" t="str">
        <f>IF(COLUMNS($E$1:F$1)&lt;=$G8,INDEX(TableVenue[[name]:[name]],_xlfn.AGGREGATE(15,3,(TableVenue[[country]:[country]]=$D8)/(TableVenue[[country]:[country]]=$D8)*(ROW(TableVenue[[country]:[country]])-ROW(TableVenue[[#Headers],[country]])),COLUMNS($E$1:F$1))),"My 2nd preference is in a different country")</f>
        <v>My 2nd preference is in a different country</v>
      </c>
      <c r="J8" s="3" t="str">
        <f>IF(COLUMNS($E$1:G$1)&lt;=$G8,INDEX(TableVenue[[name]:[name]],_xlfn.AGGREGATE(15,3,(TableVenue[[country]:[country]]=$D8)/(TableVenue[[country]:[country]]=$D8)*(ROW(TableVenue[[country]:[country]])-ROW(TableVenue[[#Headers],[country]])),COLUMNS($E$1:G$1))),"My 2nd preference is in a different country")</f>
        <v>My 2nd preference is in a different country</v>
      </c>
      <c r="K8" s="3" t="str">
        <f>IF(COLUMNS($E$1:H$1)&lt;=$G8,INDEX(TableVenue[[name]:[name]],_xlfn.AGGREGATE(15,3,(TableVenue[[country]:[country]]=$D8)/(TableVenue[[country]:[country]]=$D8)*(ROW(TableVenue[[country]:[country]])-ROW(TableVenue[[#Headers],[country]])),COLUMNS($E$1:H$1))),"My 2nd preference is in a different country")</f>
        <v>My 2nd preference is in a different country</v>
      </c>
      <c r="L8" s="3" t="str">
        <f>IF(COLUMNS($E$1:I$1)&lt;=$G8,INDEX(TableVenue[[name]:[name]],_xlfn.AGGREGATE(15,3,(TableVenue[[country]:[country]]=$D8)/(TableVenue[[country]:[country]]=$D8)*(ROW(TableVenue[[country]:[country]])-ROW(TableVenue[[#Headers],[country]])),COLUMNS($E$1:I$1))),"My 2nd preference is in a different country")</f>
        <v>My 2nd preference is in a different country</v>
      </c>
      <c r="M8" s="3" t="str">
        <f>IF(COLUMNS($E$1:J$1)&lt;=$G8,INDEX(TableVenue[[name]:[name]],_xlfn.AGGREGATE(15,3,(TableVenue[[country]:[country]]=$D8)/(TableVenue[[country]:[country]]=$D8)*(ROW(TableVenue[[country]:[country]])-ROW(TableVenue[[#Headers],[country]])),COLUMNS($E$1:J$1))),"My 2nd preference is in a different country")</f>
        <v>My 2nd preference is in a different country</v>
      </c>
      <c r="N8" s="3" t="str">
        <f>IF(COLUMNS($E$1:K$1)&lt;=$G8,INDEX(TableVenue[[name]:[name]],_xlfn.AGGREGATE(15,3,(TableVenue[[country]:[country]]=$D8)/(TableVenue[[country]:[country]]=$D8)*(ROW(TableVenue[[country]:[country]])-ROW(TableVenue[[#Headers],[country]])),COLUMNS($E$1:K$1))),"My 2nd preference is in a different country")</f>
        <v>My 2nd preference is in a different country</v>
      </c>
      <c r="O8" s="3" t="str">
        <f>IF(COLUMNS($E$1:L$1)&lt;=$G8,INDEX(TableVenue[[name]:[name]],_xlfn.AGGREGATE(15,3,(TableVenue[[country]:[country]]=$D8)/(TableVenue[[country]:[country]]=$D8)*(ROW(TableVenue[[country]:[country]])-ROW(TableVenue[[#Headers],[country]])),COLUMNS($E$1:L$1))),"My 2nd preference is in a different country")</f>
        <v>My 2nd preference is in a different country</v>
      </c>
      <c r="P8" s="3" t="str">
        <f>IF(COLUMNS($E$1:M$1)&lt;=$G8,INDEX(TableVenue[[name]:[name]],_xlfn.AGGREGATE(15,3,(TableVenue[[country]:[country]]=$D8)/(TableVenue[[country]:[country]]=$D8)*(ROW(TableVenue[[country]:[country]])-ROW(TableVenue[[#Headers],[country]])),COLUMNS($E$1:M$1))),"My 2nd preference is in a different country")</f>
        <v>My 2nd preference is in a different country</v>
      </c>
      <c r="Q8" s="3" t="str">
        <f>IF(COLUMNS($E$1:N$1)&lt;=$G8,INDEX(TableVenue[[name]:[name]],_xlfn.AGGREGATE(15,3,(TableVenue[[country]:[country]]=$D8)/(TableVenue[[country]:[country]]=$D8)*(ROW(TableVenue[[country]:[country]])-ROW(TableVenue[[#Headers],[country]])),COLUMNS($E$1:N$1))),"My 2nd preference is in a different country")</f>
        <v>My 2nd preference is in a different country</v>
      </c>
      <c r="R8" s="3" t="str">
        <f>IF(COLUMNS($E$1:O$1)&lt;=$G8,INDEX(TableVenue[[name]:[name]],_xlfn.AGGREGATE(15,3,(TableVenue[[country]:[country]]=$D8)/(TableVenue[[country]:[country]]=$D8)*(ROW(TableVenue[[country]:[country]])-ROW(TableVenue[[#Headers],[country]])),COLUMNS($E$1:O$1))),"My 2nd preference is in a different country")</f>
        <v>My 2nd preference is in a different country</v>
      </c>
      <c r="S8" s="3" t="str">
        <f>IF(COLUMNS($E$1:P$1)&lt;=$G8,INDEX(TableVenue[[name]:[name]],_xlfn.AGGREGATE(15,3,(TableVenue[[country]:[country]]=$D8)/(TableVenue[[country]:[country]]=$D8)*(ROW(TableVenue[[country]:[country]])-ROW(TableVenue[[#Headers],[country]])),COLUMNS($E$1:P$1))),"My 2nd preference is in a different country")</f>
        <v>My 2nd preference is in a different country</v>
      </c>
      <c r="T8" s="3" t="str">
        <f>IF(COLUMNS($E$1:Q$1)&lt;=$G8,INDEX(TableVenue[[name]:[name]],_xlfn.AGGREGATE(15,3,(TableVenue[[country]:[country]]=$D8)/(TableVenue[[country]:[country]]=$D8)*(ROW(TableVenue[[country]:[country]])-ROW(TableVenue[[#Headers],[country]])),COLUMNS($E$1:Q$1))),"My 2nd preference is in a different country")</f>
        <v>My 2nd preference is in a different country</v>
      </c>
      <c r="U8" s="3" t="str">
        <f>IF(COLUMNS($E$1:R$1)&lt;=$G8,INDEX(TableVenue[[name]:[name]],_xlfn.AGGREGATE(15,3,(TableVenue[[country]:[country]]=$D8)/(TableVenue[[country]:[country]]=$D8)*(ROW(TableVenue[[country]:[country]])-ROW(TableVenue[[#Headers],[country]])),COLUMNS($E$1:R$1))),"My 2nd preference is in a different country")</f>
        <v>My 2nd preference is in a different country</v>
      </c>
      <c r="V8" s="3" t="str">
        <f>IF(COLUMNS($E$1:S$1)&lt;=$G8,INDEX(TableVenue[[name]:[name]],_xlfn.AGGREGATE(15,3,(TableVenue[[country]:[country]]=$D8)/(TableVenue[[country]:[country]]=$D8)*(ROW(TableVenue[[country]:[country]])-ROW(TableVenue[[#Headers],[country]])),COLUMNS($E$1:S$1))),"My 2nd preference is in a different country")</f>
        <v>My 2nd preference is in a different country</v>
      </c>
      <c r="W8" s="3" t="str">
        <f>IF(COLUMNS($E$1:T$1)&lt;=$G8,INDEX(TableVenue[[name]:[name]],_xlfn.AGGREGATE(15,3,(TableVenue[[country]:[country]]=$D8)/(TableVenue[[country]:[country]]=$D8)*(ROW(TableVenue[[country]:[country]])-ROW(TableVenue[[#Headers],[country]])),COLUMNS($E$1:T$1))),"My 2nd preference is in a different country")</f>
        <v>My 2nd preference is in a different country</v>
      </c>
      <c r="X8" s="3" t="str">
        <f>IF(COLUMNS($E$1:U$1)&lt;=$G8,INDEX(TableVenue[[name]:[name]],_xlfn.AGGREGATE(15,3,(TableVenue[[country]:[country]]=$D8)/(TableVenue[[country]:[country]]=$D8)*(ROW(TableVenue[[country]:[country]])-ROW(TableVenue[[#Headers],[country]])),COLUMNS($E$1:U$1))),"My 2nd preference is in a different country")</f>
        <v>My 2nd preference is in a different country</v>
      </c>
      <c r="Y8" s="3" t="str">
        <f>IF(COLUMNS($E$1:V$1)&lt;=$G8,INDEX(TableVenue[[name]:[name]],_xlfn.AGGREGATE(15,3,(TableVenue[[country]:[country]]=$D8)/(TableVenue[[country]:[country]]=$D8)*(ROW(TableVenue[[country]:[country]])-ROW(TableVenue[[#Headers],[country]])),COLUMNS($E$1:V$1))),"My 2nd preference is in a different country")</f>
        <v>My 2nd preference is in a different country</v>
      </c>
      <c r="Z8" s="3" t="str">
        <f>IF(COLUMNS($E$1:W$1)&lt;=$G8,INDEX(TableVenue[[name]:[name]],_xlfn.AGGREGATE(15,3,(TableVenue[[country]:[country]]=$D8)/(TableVenue[[country]:[country]]=$D8)*(ROW(TableVenue[[country]:[country]])-ROW(TableVenue[[#Headers],[country]])),COLUMNS($E$1:W$1))),"My 2nd preference is in a different country")</f>
        <v>My 2nd preference is in a different country</v>
      </c>
      <c r="AA8" s="3" t="str">
        <f>IF(COLUMNS($E$1:X$1)&lt;=$G8,INDEX(TableVenue[[name]:[name]],_xlfn.AGGREGATE(15,3,(TableVenue[[country]:[country]]=$D8)/(TableVenue[[country]:[country]]=$D8)*(ROW(TableVenue[[country]:[country]])-ROW(TableVenue[[#Headers],[country]])),COLUMNS($E$1:X$1))),"My 2nd preference is in a different country")</f>
        <v>My 2nd preference is in a different country</v>
      </c>
      <c r="AB8" s="3" t="str">
        <f>IF(COLUMNS($E$1:Y$1)&lt;=$G8,INDEX(TableVenue[[name]:[name]],_xlfn.AGGREGATE(15,3,(TableVenue[[country]:[country]]=$D8)/(TableVenue[[country]:[country]]=$D8)*(ROW(TableVenue[[country]:[country]])-ROW(TableVenue[[#Headers],[country]])),COLUMNS($E$1:Y$1))),"My 2nd preference is in a different country")</f>
        <v>My 2nd preference is in a different country</v>
      </c>
      <c r="AC8" s="3" t="str">
        <f>IF(COLUMNS($E$1:Z$1)&lt;=$G8,INDEX(TableVenue[[name]:[name]],_xlfn.AGGREGATE(15,3,(TableVenue[[country]:[country]]=$D8)/(TableVenue[[country]:[country]]=$D8)*(ROW(TableVenue[[country]:[country]])-ROW(TableVenue[[#Headers],[country]])),COLUMNS($E$1:Z$1))),"My 2nd preference is in a different country")</f>
        <v>My 2nd preference is in a different country</v>
      </c>
      <c r="AD8" s="3" t="str">
        <f>IF(COLUMNS($E$1:AA$1)&lt;=$G8,INDEX(TableVenue[[name]:[name]],_xlfn.AGGREGATE(15,3,(TableVenue[[country]:[country]]=$D8)/(TableVenue[[country]:[country]]=$D8)*(ROW(TableVenue[[country]:[country]])-ROW(TableVenue[[#Headers],[country]])),COLUMNS($E$1:AA$1))),"My 2nd preference is in a different country")</f>
        <v>My 2nd preference is in a different country</v>
      </c>
      <c r="AE8" s="3" t="str">
        <f>IF(COLUMNS($E$1:AB$1)&lt;=$G8,INDEX(TableVenue[[name]:[name]],_xlfn.AGGREGATE(15,3,(TableVenue[[country]:[country]]=$D8)/(TableVenue[[country]:[country]]=$D8)*(ROW(TableVenue[[country]:[country]])-ROW(TableVenue[[#Headers],[country]])),COLUMNS($E$1:AB$1))),"My 2nd preference is in a different country")</f>
        <v>My 2nd preference is in a different country</v>
      </c>
      <c r="AF8" s="3" t="str">
        <f>IF(COLUMNS($E$1:AC$1)&lt;=$G8,INDEX(TableVenue[[name]:[name]],_xlfn.AGGREGATE(15,3,(TableVenue[[country]:[country]]=$D8)/(TableVenue[[country]:[country]]=$D8)*(ROW(TableVenue[[country]:[country]])-ROW(TableVenue[[#Headers],[country]])),COLUMNS($E$1:AC$1))),"My 2nd preference is in a different country")</f>
        <v>My 2nd preference is in a different country</v>
      </c>
      <c r="AG8" s="3" t="str">
        <f>IF(COLUMNS($E$1:AD$1)&lt;=$G8,INDEX(TableVenue[[name]:[name]],_xlfn.AGGREGATE(15,3,(TableVenue[[country]:[country]]=$D8)/(TableVenue[[country]:[country]]=$D8)*(ROW(TableVenue[[country]:[country]])-ROW(TableVenue[[#Headers],[country]])),COLUMNS($E$1:AD$1))),"My 2nd preference is in a different country")</f>
        <v>My 2nd preference is in a different country</v>
      </c>
      <c r="AH8" s="3" t="str">
        <f>IF(COLUMNS($E$1:AE$1)&lt;=$G8,INDEX(TableVenue[[name]:[name]],_xlfn.AGGREGATE(15,3,(TableVenue[[country]:[country]]=$D8)/(TableVenue[[country]:[country]]=$D8)*(ROW(TableVenue[[country]:[country]])-ROW(TableVenue[[#Headers],[country]])),COLUMNS($E$1:AE$1))),"My 2nd preference is in a different country")</f>
        <v>My 2nd preference is in a different country</v>
      </c>
      <c r="AI8" s="3" t="str">
        <f>IF(COLUMNS($E$1:AF$1)&lt;=$G8,INDEX(TableVenue[[name]:[name]],_xlfn.AGGREGATE(15,3,(TableVenue[[country]:[country]]=$D8)/(TableVenue[[country]:[country]]=$D8)*(ROW(TableVenue[[country]:[country]])-ROW(TableVenue[[#Headers],[country]])),COLUMNS($E$1:AF$1))),"My 2nd preference is in a different country")</f>
        <v>My 2nd preference is in a different country</v>
      </c>
      <c r="AJ8" s="3" t="str">
        <f>IF(COLUMNS($E$1:AG$1)&lt;=$G8,INDEX(TableVenue[[name]:[name]],_xlfn.AGGREGATE(15,3,(TableVenue[[country]:[country]]=$D8)/(TableVenue[[country]:[country]]=$D8)*(ROW(TableVenue[[country]:[country]])-ROW(TableVenue[[#Headers],[country]])),COLUMNS($E$1:AG$1))),"My 2nd preference is in a different country")</f>
        <v>My 2nd preference is in a different country</v>
      </c>
      <c r="AK8" s="3" t="str">
        <f>IF(COLUMNS($E$1:AH$1)&lt;=$G8,INDEX(TableVenue[[name]:[name]],_xlfn.AGGREGATE(15,3,(TableVenue[[country]:[country]]=$D8)/(TableVenue[[country]:[country]]=$D8)*(ROW(TableVenue[[country]:[country]])-ROW(TableVenue[[#Headers],[country]])),COLUMNS($E$1:AH$1))),"My 2nd preference is in a different country")</f>
        <v>My 2nd preference is in a different country</v>
      </c>
    </row>
    <row r="9" spans="1:37" x14ac:dyDescent="0.25">
      <c r="A9" s="3" t="s">
        <v>54</v>
      </c>
      <c r="B9" s="3" t="s">
        <v>45</v>
      </c>
      <c r="C9" s="3" t="str">
        <f t="shared" si="0"/>
        <v>Australia, Western Sydney University The College</v>
      </c>
      <c r="D9" s="3" t="str">
        <f>IFERROR(INDEX(TableVenue[country],MATCH(0,INDEX(COUNTIF($D$1:D8,TableVenue[country]),),0)),"")</f>
        <v>Costa Rica</v>
      </c>
      <c r="F9" s="3" t="e">
        <f>INDEX(TableVenue[[name]:[name]],_xlfn.AGGREGATE(15,3,(TableVenue[[country]:[country]]=$E$6)/(TableVenue[[country]:[country]]=$E$6)*(ROW(TableVenue[[country]:[country]])-ROW(TableVenue[[#Headers],[country]])),ROWS($E$6:$E9)))</f>
        <v>#NUM!</v>
      </c>
      <c r="G9" s="3">
        <f>COUNTIF(TableVenue[country],D9)</f>
        <v>1</v>
      </c>
      <c r="H9" s="3" t="str">
        <f>IF(COLUMNS($E$1:E$1)&lt;=$G9,INDEX(TableVenue[[name]:[name]],_xlfn.AGGREGATE(15,3,(TableVenue[[country]:[country]]=$D9)/(TableVenue[[country]:[country]]=$D9)*(ROW(TableVenue[[country]:[country]])-ROW(TableVenue[[#Headers],[country]])),COLUMNS($E$1:E$1))),"My 2nd preference is in a different country")</f>
        <v xml:space="preserve">BritEd (British Education) </v>
      </c>
      <c r="I9" s="3" t="str">
        <f>IF(COLUMNS($E$1:F$1)&lt;=$G9,INDEX(TableVenue[[name]:[name]],_xlfn.AGGREGATE(15,3,(TableVenue[[country]:[country]]=$D9)/(TableVenue[[country]:[country]]=$D9)*(ROW(TableVenue[[country]:[country]])-ROW(TableVenue[[#Headers],[country]])),COLUMNS($E$1:F$1))),"My 2nd preference is in a different country")</f>
        <v>My 2nd preference is in a different country</v>
      </c>
      <c r="J9" s="3" t="str">
        <f>IF(COLUMNS($E$1:G$1)&lt;=$G9,INDEX(TableVenue[[name]:[name]],_xlfn.AGGREGATE(15,3,(TableVenue[[country]:[country]]=$D9)/(TableVenue[[country]:[country]]=$D9)*(ROW(TableVenue[[country]:[country]])-ROW(TableVenue[[#Headers],[country]])),COLUMNS($E$1:G$1))),"My 2nd preference is in a different country")</f>
        <v>My 2nd preference is in a different country</v>
      </c>
      <c r="K9" s="3" t="str">
        <f>IF(COLUMNS($E$1:H$1)&lt;=$G9,INDEX(TableVenue[[name]:[name]],_xlfn.AGGREGATE(15,3,(TableVenue[[country]:[country]]=$D9)/(TableVenue[[country]:[country]]=$D9)*(ROW(TableVenue[[country]:[country]])-ROW(TableVenue[[#Headers],[country]])),COLUMNS($E$1:H$1))),"My 2nd preference is in a different country")</f>
        <v>My 2nd preference is in a different country</v>
      </c>
      <c r="L9" s="3" t="str">
        <f>IF(COLUMNS($E$1:I$1)&lt;=$G9,INDEX(TableVenue[[name]:[name]],_xlfn.AGGREGATE(15,3,(TableVenue[[country]:[country]]=$D9)/(TableVenue[[country]:[country]]=$D9)*(ROW(TableVenue[[country]:[country]])-ROW(TableVenue[[#Headers],[country]])),COLUMNS($E$1:I$1))),"My 2nd preference is in a different country")</f>
        <v>My 2nd preference is in a different country</v>
      </c>
      <c r="M9" s="3" t="str">
        <f>IF(COLUMNS($E$1:J$1)&lt;=$G9,INDEX(TableVenue[[name]:[name]],_xlfn.AGGREGATE(15,3,(TableVenue[[country]:[country]]=$D9)/(TableVenue[[country]:[country]]=$D9)*(ROW(TableVenue[[country]:[country]])-ROW(TableVenue[[#Headers],[country]])),COLUMNS($E$1:J$1))),"My 2nd preference is in a different country")</f>
        <v>My 2nd preference is in a different country</v>
      </c>
      <c r="N9" s="3" t="str">
        <f>IF(COLUMNS($E$1:K$1)&lt;=$G9,INDEX(TableVenue[[name]:[name]],_xlfn.AGGREGATE(15,3,(TableVenue[[country]:[country]]=$D9)/(TableVenue[[country]:[country]]=$D9)*(ROW(TableVenue[[country]:[country]])-ROW(TableVenue[[#Headers],[country]])),COLUMNS($E$1:K$1))),"My 2nd preference is in a different country")</f>
        <v>My 2nd preference is in a different country</v>
      </c>
      <c r="O9" s="3" t="str">
        <f>IF(COLUMNS($E$1:L$1)&lt;=$G9,INDEX(TableVenue[[name]:[name]],_xlfn.AGGREGATE(15,3,(TableVenue[[country]:[country]]=$D9)/(TableVenue[[country]:[country]]=$D9)*(ROW(TableVenue[[country]:[country]])-ROW(TableVenue[[#Headers],[country]])),COLUMNS($E$1:L$1))),"My 2nd preference is in a different country")</f>
        <v>My 2nd preference is in a different country</v>
      </c>
      <c r="P9" s="3" t="str">
        <f>IF(COLUMNS($E$1:M$1)&lt;=$G9,INDEX(TableVenue[[name]:[name]],_xlfn.AGGREGATE(15,3,(TableVenue[[country]:[country]]=$D9)/(TableVenue[[country]:[country]]=$D9)*(ROW(TableVenue[[country]:[country]])-ROW(TableVenue[[#Headers],[country]])),COLUMNS($E$1:M$1))),"My 2nd preference is in a different country")</f>
        <v>My 2nd preference is in a different country</v>
      </c>
      <c r="Q9" s="3" t="str">
        <f>IF(COLUMNS($E$1:N$1)&lt;=$G9,INDEX(TableVenue[[name]:[name]],_xlfn.AGGREGATE(15,3,(TableVenue[[country]:[country]]=$D9)/(TableVenue[[country]:[country]]=$D9)*(ROW(TableVenue[[country]:[country]])-ROW(TableVenue[[#Headers],[country]])),COLUMNS($E$1:N$1))),"My 2nd preference is in a different country")</f>
        <v>My 2nd preference is in a different country</v>
      </c>
      <c r="R9" s="3" t="str">
        <f>IF(COLUMNS($E$1:O$1)&lt;=$G9,INDEX(TableVenue[[name]:[name]],_xlfn.AGGREGATE(15,3,(TableVenue[[country]:[country]]=$D9)/(TableVenue[[country]:[country]]=$D9)*(ROW(TableVenue[[country]:[country]])-ROW(TableVenue[[#Headers],[country]])),COLUMNS($E$1:O$1))),"My 2nd preference is in a different country")</f>
        <v>My 2nd preference is in a different country</v>
      </c>
      <c r="S9" s="3" t="str">
        <f>IF(COLUMNS($E$1:P$1)&lt;=$G9,INDEX(TableVenue[[name]:[name]],_xlfn.AGGREGATE(15,3,(TableVenue[[country]:[country]]=$D9)/(TableVenue[[country]:[country]]=$D9)*(ROW(TableVenue[[country]:[country]])-ROW(TableVenue[[#Headers],[country]])),COLUMNS($E$1:P$1))),"My 2nd preference is in a different country")</f>
        <v>My 2nd preference is in a different country</v>
      </c>
      <c r="T9" s="3" t="str">
        <f>IF(COLUMNS($E$1:Q$1)&lt;=$G9,INDEX(TableVenue[[name]:[name]],_xlfn.AGGREGATE(15,3,(TableVenue[[country]:[country]]=$D9)/(TableVenue[[country]:[country]]=$D9)*(ROW(TableVenue[[country]:[country]])-ROW(TableVenue[[#Headers],[country]])),COLUMNS($E$1:Q$1))),"My 2nd preference is in a different country")</f>
        <v>My 2nd preference is in a different country</v>
      </c>
      <c r="U9" s="3" t="str">
        <f>IF(COLUMNS($E$1:R$1)&lt;=$G9,INDEX(TableVenue[[name]:[name]],_xlfn.AGGREGATE(15,3,(TableVenue[[country]:[country]]=$D9)/(TableVenue[[country]:[country]]=$D9)*(ROW(TableVenue[[country]:[country]])-ROW(TableVenue[[#Headers],[country]])),COLUMNS($E$1:R$1))),"My 2nd preference is in a different country")</f>
        <v>My 2nd preference is in a different country</v>
      </c>
      <c r="V9" s="3" t="str">
        <f>IF(COLUMNS($E$1:S$1)&lt;=$G9,INDEX(TableVenue[[name]:[name]],_xlfn.AGGREGATE(15,3,(TableVenue[[country]:[country]]=$D9)/(TableVenue[[country]:[country]]=$D9)*(ROW(TableVenue[[country]:[country]])-ROW(TableVenue[[#Headers],[country]])),COLUMNS($E$1:S$1))),"My 2nd preference is in a different country")</f>
        <v>My 2nd preference is in a different country</v>
      </c>
      <c r="W9" s="3" t="str">
        <f>IF(COLUMNS($E$1:T$1)&lt;=$G9,INDEX(TableVenue[[name]:[name]],_xlfn.AGGREGATE(15,3,(TableVenue[[country]:[country]]=$D9)/(TableVenue[[country]:[country]]=$D9)*(ROW(TableVenue[[country]:[country]])-ROW(TableVenue[[#Headers],[country]])),COLUMNS($E$1:T$1))),"My 2nd preference is in a different country")</f>
        <v>My 2nd preference is in a different country</v>
      </c>
      <c r="X9" s="3" t="str">
        <f>IF(COLUMNS($E$1:U$1)&lt;=$G9,INDEX(TableVenue[[name]:[name]],_xlfn.AGGREGATE(15,3,(TableVenue[[country]:[country]]=$D9)/(TableVenue[[country]:[country]]=$D9)*(ROW(TableVenue[[country]:[country]])-ROW(TableVenue[[#Headers],[country]])),COLUMNS($E$1:U$1))),"My 2nd preference is in a different country")</f>
        <v>My 2nd preference is in a different country</v>
      </c>
      <c r="Y9" s="3" t="str">
        <f>IF(COLUMNS($E$1:V$1)&lt;=$G9,INDEX(TableVenue[[name]:[name]],_xlfn.AGGREGATE(15,3,(TableVenue[[country]:[country]]=$D9)/(TableVenue[[country]:[country]]=$D9)*(ROW(TableVenue[[country]:[country]])-ROW(TableVenue[[#Headers],[country]])),COLUMNS($E$1:V$1))),"My 2nd preference is in a different country")</f>
        <v>My 2nd preference is in a different country</v>
      </c>
      <c r="Z9" s="3" t="str">
        <f>IF(COLUMNS($E$1:W$1)&lt;=$G9,INDEX(TableVenue[[name]:[name]],_xlfn.AGGREGATE(15,3,(TableVenue[[country]:[country]]=$D9)/(TableVenue[[country]:[country]]=$D9)*(ROW(TableVenue[[country]:[country]])-ROW(TableVenue[[#Headers],[country]])),COLUMNS($E$1:W$1))),"My 2nd preference is in a different country")</f>
        <v>My 2nd preference is in a different country</v>
      </c>
      <c r="AA9" s="3" t="str">
        <f>IF(COLUMNS($E$1:X$1)&lt;=$G9,INDEX(TableVenue[[name]:[name]],_xlfn.AGGREGATE(15,3,(TableVenue[[country]:[country]]=$D9)/(TableVenue[[country]:[country]]=$D9)*(ROW(TableVenue[[country]:[country]])-ROW(TableVenue[[#Headers],[country]])),COLUMNS($E$1:X$1))),"My 2nd preference is in a different country")</f>
        <v>My 2nd preference is in a different country</v>
      </c>
      <c r="AB9" s="3" t="str">
        <f>IF(COLUMNS($E$1:Y$1)&lt;=$G9,INDEX(TableVenue[[name]:[name]],_xlfn.AGGREGATE(15,3,(TableVenue[[country]:[country]]=$D9)/(TableVenue[[country]:[country]]=$D9)*(ROW(TableVenue[[country]:[country]])-ROW(TableVenue[[#Headers],[country]])),COLUMNS($E$1:Y$1))),"My 2nd preference is in a different country")</f>
        <v>My 2nd preference is in a different country</v>
      </c>
      <c r="AC9" s="3" t="str">
        <f>IF(COLUMNS($E$1:Z$1)&lt;=$G9,INDEX(TableVenue[[name]:[name]],_xlfn.AGGREGATE(15,3,(TableVenue[[country]:[country]]=$D9)/(TableVenue[[country]:[country]]=$D9)*(ROW(TableVenue[[country]:[country]])-ROW(TableVenue[[#Headers],[country]])),COLUMNS($E$1:Z$1))),"My 2nd preference is in a different country")</f>
        <v>My 2nd preference is in a different country</v>
      </c>
      <c r="AD9" s="3" t="str">
        <f>IF(COLUMNS($E$1:AA$1)&lt;=$G9,INDEX(TableVenue[[name]:[name]],_xlfn.AGGREGATE(15,3,(TableVenue[[country]:[country]]=$D9)/(TableVenue[[country]:[country]]=$D9)*(ROW(TableVenue[[country]:[country]])-ROW(TableVenue[[#Headers],[country]])),COLUMNS($E$1:AA$1))),"My 2nd preference is in a different country")</f>
        <v>My 2nd preference is in a different country</v>
      </c>
      <c r="AE9" s="3" t="str">
        <f>IF(COLUMNS($E$1:AB$1)&lt;=$G9,INDEX(TableVenue[[name]:[name]],_xlfn.AGGREGATE(15,3,(TableVenue[[country]:[country]]=$D9)/(TableVenue[[country]:[country]]=$D9)*(ROW(TableVenue[[country]:[country]])-ROW(TableVenue[[#Headers],[country]])),COLUMNS($E$1:AB$1))),"My 2nd preference is in a different country")</f>
        <v>My 2nd preference is in a different country</v>
      </c>
      <c r="AF9" s="3" t="str">
        <f>IF(COLUMNS($E$1:AC$1)&lt;=$G9,INDEX(TableVenue[[name]:[name]],_xlfn.AGGREGATE(15,3,(TableVenue[[country]:[country]]=$D9)/(TableVenue[[country]:[country]]=$D9)*(ROW(TableVenue[[country]:[country]])-ROW(TableVenue[[#Headers],[country]])),COLUMNS($E$1:AC$1))),"My 2nd preference is in a different country")</f>
        <v>My 2nd preference is in a different country</v>
      </c>
      <c r="AG9" s="3" t="str">
        <f>IF(COLUMNS($E$1:AD$1)&lt;=$G9,INDEX(TableVenue[[name]:[name]],_xlfn.AGGREGATE(15,3,(TableVenue[[country]:[country]]=$D9)/(TableVenue[[country]:[country]]=$D9)*(ROW(TableVenue[[country]:[country]])-ROW(TableVenue[[#Headers],[country]])),COLUMNS($E$1:AD$1))),"My 2nd preference is in a different country")</f>
        <v>My 2nd preference is in a different country</v>
      </c>
      <c r="AH9" s="3" t="str">
        <f>IF(COLUMNS($E$1:AE$1)&lt;=$G9,INDEX(TableVenue[[name]:[name]],_xlfn.AGGREGATE(15,3,(TableVenue[[country]:[country]]=$D9)/(TableVenue[[country]:[country]]=$D9)*(ROW(TableVenue[[country]:[country]])-ROW(TableVenue[[#Headers],[country]])),COLUMNS($E$1:AE$1))),"My 2nd preference is in a different country")</f>
        <v>My 2nd preference is in a different country</v>
      </c>
      <c r="AI9" s="3" t="str">
        <f>IF(COLUMNS($E$1:AF$1)&lt;=$G9,INDEX(TableVenue[[name]:[name]],_xlfn.AGGREGATE(15,3,(TableVenue[[country]:[country]]=$D9)/(TableVenue[[country]:[country]]=$D9)*(ROW(TableVenue[[country]:[country]])-ROW(TableVenue[[#Headers],[country]])),COLUMNS($E$1:AF$1))),"My 2nd preference is in a different country")</f>
        <v>My 2nd preference is in a different country</v>
      </c>
      <c r="AJ9" s="3" t="str">
        <f>IF(COLUMNS($E$1:AG$1)&lt;=$G9,INDEX(TableVenue[[name]:[name]],_xlfn.AGGREGATE(15,3,(TableVenue[[country]:[country]]=$D9)/(TableVenue[[country]:[country]]=$D9)*(ROW(TableVenue[[country]:[country]])-ROW(TableVenue[[#Headers],[country]])),COLUMNS($E$1:AG$1))),"My 2nd preference is in a different country")</f>
        <v>My 2nd preference is in a different country</v>
      </c>
      <c r="AK9" s="3" t="str">
        <f>IF(COLUMNS($E$1:AH$1)&lt;=$G9,INDEX(TableVenue[[name]:[name]],_xlfn.AGGREGATE(15,3,(TableVenue[[country]:[country]]=$D9)/(TableVenue[[country]:[country]]=$D9)*(ROW(TableVenue[[country]:[country]])-ROW(TableVenue[[#Headers],[country]])),COLUMNS($E$1:AH$1))),"My 2nd preference is in a different country")</f>
        <v>My 2nd preference is in a different country</v>
      </c>
    </row>
    <row r="10" spans="1:37" x14ac:dyDescent="0.25">
      <c r="A10" s="3" t="s">
        <v>55</v>
      </c>
      <c r="B10" s="3" t="s">
        <v>56</v>
      </c>
      <c r="C10" s="3" t="str">
        <f t="shared" si="0"/>
        <v>Bahrain, Intermid Training Centre</v>
      </c>
      <c r="D10" s="3" t="str">
        <f>IFERROR(INDEX(TableVenue[country],MATCH(0,INDEX(COUNTIF($D$1:D9,TableVenue[country]),),0)),"")</f>
        <v>Egypt</v>
      </c>
      <c r="G10" s="3">
        <f>COUNTIF(TableVenue[country],D10)</f>
        <v>3</v>
      </c>
      <c r="H10" s="3" t="str">
        <f>IF(COLUMNS($E$1:E$1)&lt;=$G10,INDEX(TableVenue[[name]:[name]],_xlfn.AGGREGATE(15,3,(TableVenue[[country]:[country]]=$D10)/(TableVenue[[country]:[country]]=$D10)*(ROW(TableVenue[[country]:[country]])-ROW(TableVenue[[#Headers],[country]])),COLUMNS($E$1:E$1))),"My 2nd preference is in a different country")</f>
        <v>Future University (FUE)</v>
      </c>
      <c r="I10" s="3" t="str">
        <f>IF(COLUMNS($E$1:F$1)&lt;=$G10,INDEX(TableVenue[[name]:[name]],_xlfn.AGGREGATE(15,3,(TableVenue[[country]:[country]]=$D10)/(TableVenue[[country]:[country]]=$D10)*(ROW(TableVenue[[country]:[country]])-ROW(TableVenue[[#Headers],[country]])),COLUMNS($E$1:F$1))),"My 2nd preference is in a different country")</f>
        <v>I.E.C - AASTMT - Smart Village</v>
      </c>
      <c r="J10" s="3" t="str">
        <f>IF(COLUMNS($E$1:G$1)&lt;=$G10,INDEX(TableVenue[[name]:[name]],_xlfn.AGGREGATE(15,3,(TableVenue[[country]:[country]]=$D10)/(TableVenue[[country]:[country]]=$D10)*(ROW(TableVenue[[country]:[country]])-ROW(TableVenue[[#Headers],[country]])),COLUMNS($E$1:G$1))),"My 2nd preference is in a different country")</f>
        <v>IEC - AASTMT</v>
      </c>
      <c r="K10" s="3" t="str">
        <f>IF(COLUMNS($E$1:H$1)&lt;=$G10,INDEX(TableVenue[[name]:[name]],_xlfn.AGGREGATE(15,3,(TableVenue[[country]:[country]]=$D10)/(TableVenue[[country]:[country]]=$D10)*(ROW(TableVenue[[country]:[country]])-ROW(TableVenue[[#Headers],[country]])),COLUMNS($E$1:H$1))),"My 2nd preference is in a different country")</f>
        <v>My 2nd preference is in a different country</v>
      </c>
      <c r="L10" s="3" t="str">
        <f>IF(COLUMNS($E$1:I$1)&lt;=$G10,INDEX(TableVenue[[name]:[name]],_xlfn.AGGREGATE(15,3,(TableVenue[[country]:[country]]=$D10)/(TableVenue[[country]:[country]]=$D10)*(ROW(TableVenue[[country]:[country]])-ROW(TableVenue[[#Headers],[country]])),COLUMNS($E$1:I$1))),"My 2nd preference is in a different country")</f>
        <v>My 2nd preference is in a different country</v>
      </c>
      <c r="M10" s="3" t="str">
        <f>IF(COLUMNS($E$1:J$1)&lt;=$G10,INDEX(TableVenue[[name]:[name]],_xlfn.AGGREGATE(15,3,(TableVenue[[country]:[country]]=$D10)/(TableVenue[[country]:[country]]=$D10)*(ROW(TableVenue[[country]:[country]])-ROW(TableVenue[[#Headers],[country]])),COLUMNS($E$1:J$1))),"My 2nd preference is in a different country")</f>
        <v>My 2nd preference is in a different country</v>
      </c>
      <c r="N10" s="3" t="str">
        <f>IF(COLUMNS($E$1:K$1)&lt;=$G10,INDEX(TableVenue[[name]:[name]],_xlfn.AGGREGATE(15,3,(TableVenue[[country]:[country]]=$D10)/(TableVenue[[country]:[country]]=$D10)*(ROW(TableVenue[[country]:[country]])-ROW(TableVenue[[#Headers],[country]])),COLUMNS($E$1:K$1))),"My 2nd preference is in a different country")</f>
        <v>My 2nd preference is in a different country</v>
      </c>
      <c r="O10" s="3" t="str">
        <f>IF(COLUMNS($E$1:L$1)&lt;=$G10,INDEX(TableVenue[[name]:[name]],_xlfn.AGGREGATE(15,3,(TableVenue[[country]:[country]]=$D10)/(TableVenue[[country]:[country]]=$D10)*(ROW(TableVenue[[country]:[country]])-ROW(TableVenue[[#Headers],[country]])),COLUMNS($E$1:L$1))),"My 2nd preference is in a different country")</f>
        <v>My 2nd preference is in a different country</v>
      </c>
      <c r="P10" s="3" t="str">
        <f>IF(COLUMNS($E$1:M$1)&lt;=$G10,INDEX(TableVenue[[name]:[name]],_xlfn.AGGREGATE(15,3,(TableVenue[[country]:[country]]=$D10)/(TableVenue[[country]:[country]]=$D10)*(ROW(TableVenue[[country]:[country]])-ROW(TableVenue[[#Headers],[country]])),COLUMNS($E$1:M$1))),"My 2nd preference is in a different country")</f>
        <v>My 2nd preference is in a different country</v>
      </c>
      <c r="Q10" s="3" t="str">
        <f>IF(COLUMNS($E$1:N$1)&lt;=$G10,INDEX(TableVenue[[name]:[name]],_xlfn.AGGREGATE(15,3,(TableVenue[[country]:[country]]=$D10)/(TableVenue[[country]:[country]]=$D10)*(ROW(TableVenue[[country]:[country]])-ROW(TableVenue[[#Headers],[country]])),COLUMNS($E$1:N$1))),"My 2nd preference is in a different country")</f>
        <v>My 2nd preference is in a different country</v>
      </c>
      <c r="R10" s="3" t="str">
        <f>IF(COLUMNS($E$1:O$1)&lt;=$G10,INDEX(TableVenue[[name]:[name]],_xlfn.AGGREGATE(15,3,(TableVenue[[country]:[country]]=$D10)/(TableVenue[[country]:[country]]=$D10)*(ROW(TableVenue[[country]:[country]])-ROW(TableVenue[[#Headers],[country]])),COLUMNS($E$1:O$1))),"My 2nd preference is in a different country")</f>
        <v>My 2nd preference is in a different country</v>
      </c>
      <c r="S10" s="3" t="str">
        <f>IF(COLUMNS($E$1:P$1)&lt;=$G10,INDEX(TableVenue[[name]:[name]],_xlfn.AGGREGATE(15,3,(TableVenue[[country]:[country]]=$D10)/(TableVenue[[country]:[country]]=$D10)*(ROW(TableVenue[[country]:[country]])-ROW(TableVenue[[#Headers],[country]])),COLUMNS($E$1:P$1))),"My 2nd preference is in a different country")</f>
        <v>My 2nd preference is in a different country</v>
      </c>
      <c r="T10" s="3" t="str">
        <f>IF(COLUMNS($E$1:Q$1)&lt;=$G10,INDEX(TableVenue[[name]:[name]],_xlfn.AGGREGATE(15,3,(TableVenue[[country]:[country]]=$D10)/(TableVenue[[country]:[country]]=$D10)*(ROW(TableVenue[[country]:[country]])-ROW(TableVenue[[#Headers],[country]])),COLUMNS($E$1:Q$1))),"My 2nd preference is in a different country")</f>
        <v>My 2nd preference is in a different country</v>
      </c>
      <c r="U10" s="3" t="str">
        <f>IF(COLUMNS($E$1:R$1)&lt;=$G10,INDEX(TableVenue[[name]:[name]],_xlfn.AGGREGATE(15,3,(TableVenue[[country]:[country]]=$D10)/(TableVenue[[country]:[country]]=$D10)*(ROW(TableVenue[[country]:[country]])-ROW(TableVenue[[#Headers],[country]])),COLUMNS($E$1:R$1))),"My 2nd preference is in a different country")</f>
        <v>My 2nd preference is in a different country</v>
      </c>
      <c r="V10" s="3" t="str">
        <f>IF(COLUMNS($E$1:S$1)&lt;=$G10,INDEX(TableVenue[[name]:[name]],_xlfn.AGGREGATE(15,3,(TableVenue[[country]:[country]]=$D10)/(TableVenue[[country]:[country]]=$D10)*(ROW(TableVenue[[country]:[country]])-ROW(TableVenue[[#Headers],[country]])),COLUMNS($E$1:S$1))),"My 2nd preference is in a different country")</f>
        <v>My 2nd preference is in a different country</v>
      </c>
      <c r="W10" s="3" t="str">
        <f>IF(COLUMNS($E$1:T$1)&lt;=$G10,INDEX(TableVenue[[name]:[name]],_xlfn.AGGREGATE(15,3,(TableVenue[[country]:[country]]=$D10)/(TableVenue[[country]:[country]]=$D10)*(ROW(TableVenue[[country]:[country]])-ROW(TableVenue[[#Headers],[country]])),COLUMNS($E$1:T$1))),"My 2nd preference is in a different country")</f>
        <v>My 2nd preference is in a different country</v>
      </c>
      <c r="X10" s="3" t="str">
        <f>IF(COLUMNS($E$1:U$1)&lt;=$G10,INDEX(TableVenue[[name]:[name]],_xlfn.AGGREGATE(15,3,(TableVenue[[country]:[country]]=$D10)/(TableVenue[[country]:[country]]=$D10)*(ROW(TableVenue[[country]:[country]])-ROW(TableVenue[[#Headers],[country]])),COLUMNS($E$1:U$1))),"My 2nd preference is in a different country")</f>
        <v>My 2nd preference is in a different country</v>
      </c>
      <c r="Y10" s="3" t="str">
        <f>IF(COLUMNS($E$1:V$1)&lt;=$G10,INDEX(TableVenue[[name]:[name]],_xlfn.AGGREGATE(15,3,(TableVenue[[country]:[country]]=$D10)/(TableVenue[[country]:[country]]=$D10)*(ROW(TableVenue[[country]:[country]])-ROW(TableVenue[[#Headers],[country]])),COLUMNS($E$1:V$1))),"My 2nd preference is in a different country")</f>
        <v>My 2nd preference is in a different country</v>
      </c>
      <c r="Z10" s="3" t="str">
        <f>IF(COLUMNS($E$1:W$1)&lt;=$G10,INDEX(TableVenue[[name]:[name]],_xlfn.AGGREGATE(15,3,(TableVenue[[country]:[country]]=$D10)/(TableVenue[[country]:[country]]=$D10)*(ROW(TableVenue[[country]:[country]])-ROW(TableVenue[[#Headers],[country]])),COLUMNS($E$1:W$1))),"My 2nd preference is in a different country")</f>
        <v>My 2nd preference is in a different country</v>
      </c>
      <c r="AA10" s="3" t="str">
        <f>IF(COLUMNS($E$1:X$1)&lt;=$G10,INDEX(TableVenue[[name]:[name]],_xlfn.AGGREGATE(15,3,(TableVenue[[country]:[country]]=$D10)/(TableVenue[[country]:[country]]=$D10)*(ROW(TableVenue[[country]:[country]])-ROW(TableVenue[[#Headers],[country]])),COLUMNS($E$1:X$1))),"My 2nd preference is in a different country")</f>
        <v>My 2nd preference is in a different country</v>
      </c>
      <c r="AB10" s="3" t="str">
        <f>IF(COLUMNS($E$1:Y$1)&lt;=$G10,INDEX(TableVenue[[name]:[name]],_xlfn.AGGREGATE(15,3,(TableVenue[[country]:[country]]=$D10)/(TableVenue[[country]:[country]]=$D10)*(ROW(TableVenue[[country]:[country]])-ROW(TableVenue[[#Headers],[country]])),COLUMNS($E$1:Y$1))),"My 2nd preference is in a different country")</f>
        <v>My 2nd preference is in a different country</v>
      </c>
      <c r="AC10" s="3" t="str">
        <f>IF(COLUMNS($E$1:Z$1)&lt;=$G10,INDEX(TableVenue[[name]:[name]],_xlfn.AGGREGATE(15,3,(TableVenue[[country]:[country]]=$D10)/(TableVenue[[country]:[country]]=$D10)*(ROW(TableVenue[[country]:[country]])-ROW(TableVenue[[#Headers],[country]])),COLUMNS($E$1:Z$1))),"My 2nd preference is in a different country")</f>
        <v>My 2nd preference is in a different country</v>
      </c>
      <c r="AD10" s="3" t="str">
        <f>IF(COLUMNS($E$1:AA$1)&lt;=$G10,INDEX(TableVenue[[name]:[name]],_xlfn.AGGREGATE(15,3,(TableVenue[[country]:[country]]=$D10)/(TableVenue[[country]:[country]]=$D10)*(ROW(TableVenue[[country]:[country]])-ROW(TableVenue[[#Headers],[country]])),COLUMNS($E$1:AA$1))),"My 2nd preference is in a different country")</f>
        <v>My 2nd preference is in a different country</v>
      </c>
      <c r="AE10" s="3" t="str">
        <f>IF(COLUMNS($E$1:AB$1)&lt;=$G10,INDEX(TableVenue[[name]:[name]],_xlfn.AGGREGATE(15,3,(TableVenue[[country]:[country]]=$D10)/(TableVenue[[country]:[country]]=$D10)*(ROW(TableVenue[[country]:[country]])-ROW(TableVenue[[#Headers],[country]])),COLUMNS($E$1:AB$1))),"My 2nd preference is in a different country")</f>
        <v>My 2nd preference is in a different country</v>
      </c>
      <c r="AF10" s="3" t="str">
        <f>IF(COLUMNS($E$1:AC$1)&lt;=$G10,INDEX(TableVenue[[name]:[name]],_xlfn.AGGREGATE(15,3,(TableVenue[[country]:[country]]=$D10)/(TableVenue[[country]:[country]]=$D10)*(ROW(TableVenue[[country]:[country]])-ROW(TableVenue[[#Headers],[country]])),COLUMNS($E$1:AC$1))),"My 2nd preference is in a different country")</f>
        <v>My 2nd preference is in a different country</v>
      </c>
      <c r="AG10" s="3" t="str">
        <f>IF(COLUMNS($E$1:AD$1)&lt;=$G10,INDEX(TableVenue[[name]:[name]],_xlfn.AGGREGATE(15,3,(TableVenue[[country]:[country]]=$D10)/(TableVenue[[country]:[country]]=$D10)*(ROW(TableVenue[[country]:[country]])-ROW(TableVenue[[#Headers],[country]])),COLUMNS($E$1:AD$1))),"My 2nd preference is in a different country")</f>
        <v>My 2nd preference is in a different country</v>
      </c>
      <c r="AH10" s="3" t="str">
        <f>IF(COLUMNS($E$1:AE$1)&lt;=$G10,INDEX(TableVenue[[name]:[name]],_xlfn.AGGREGATE(15,3,(TableVenue[[country]:[country]]=$D10)/(TableVenue[[country]:[country]]=$D10)*(ROW(TableVenue[[country]:[country]])-ROW(TableVenue[[#Headers],[country]])),COLUMNS($E$1:AE$1))),"My 2nd preference is in a different country")</f>
        <v>My 2nd preference is in a different country</v>
      </c>
      <c r="AI10" s="3" t="str">
        <f>IF(COLUMNS($E$1:AF$1)&lt;=$G10,INDEX(TableVenue[[name]:[name]],_xlfn.AGGREGATE(15,3,(TableVenue[[country]:[country]]=$D10)/(TableVenue[[country]:[country]]=$D10)*(ROW(TableVenue[[country]:[country]])-ROW(TableVenue[[#Headers],[country]])),COLUMNS($E$1:AF$1))),"My 2nd preference is in a different country")</f>
        <v>My 2nd preference is in a different country</v>
      </c>
      <c r="AJ10" s="3" t="str">
        <f>IF(COLUMNS($E$1:AG$1)&lt;=$G10,INDEX(TableVenue[[name]:[name]],_xlfn.AGGREGATE(15,3,(TableVenue[[country]:[country]]=$D10)/(TableVenue[[country]:[country]]=$D10)*(ROW(TableVenue[[country]:[country]])-ROW(TableVenue[[#Headers],[country]])),COLUMNS($E$1:AG$1))),"My 2nd preference is in a different country")</f>
        <v>My 2nd preference is in a different country</v>
      </c>
      <c r="AK10" s="3" t="str">
        <f>IF(COLUMNS($E$1:AH$1)&lt;=$G10,INDEX(TableVenue[[name]:[name]],_xlfn.AGGREGATE(15,3,(TableVenue[[country]:[country]]=$D10)/(TableVenue[[country]:[country]]=$D10)*(ROW(TableVenue[[country]:[country]])-ROW(TableVenue[[#Headers],[country]])),COLUMNS($E$1:AH$1))),"My 2nd preference is in a different country")</f>
        <v>My 2nd preference is in a different country</v>
      </c>
    </row>
    <row r="11" spans="1:37" x14ac:dyDescent="0.25">
      <c r="A11" s="3" t="s">
        <v>57</v>
      </c>
      <c r="B11" s="3" t="s">
        <v>58</v>
      </c>
      <c r="C11" s="3" t="str">
        <f t="shared" si="0"/>
        <v>Bangladesh, EduCan International Ltd</v>
      </c>
      <c r="D11" s="3" t="str">
        <f>IFERROR(INDEX(TableVenue[country],MATCH(0,INDEX(COUNTIF($D$1:D10,TableVenue[country]),),0)),"")</f>
        <v>Fiji</v>
      </c>
      <c r="G11" s="3">
        <f>COUNTIF(TableVenue[country],D11)</f>
        <v>1</v>
      </c>
      <c r="H11" s="3" t="str">
        <f>IF(COLUMNS($E$1:E$1)&lt;=$G11,INDEX(TableVenue[[name]:[name]],_xlfn.AGGREGATE(15,3,(TableVenue[[country]:[country]]=$D11)/(TableVenue[[country]:[country]]=$D11)*(ROW(TableVenue[[country]:[country]])-ROW(TableVenue[[#Headers],[country]])),COLUMNS($E$1:E$1))),"My 2nd preference is in a different country")</f>
        <v>Cambridge Examination (Fiji)  Ltd</v>
      </c>
      <c r="I11" s="3" t="str">
        <f>IF(COLUMNS($E$1:F$1)&lt;=$G11,INDEX(TableVenue[[name]:[name]],_xlfn.AGGREGATE(15,3,(TableVenue[[country]:[country]]=$D11)/(TableVenue[[country]:[country]]=$D11)*(ROW(TableVenue[[country]:[country]])-ROW(TableVenue[[#Headers],[country]])),COLUMNS($E$1:F$1))),"My 2nd preference is in a different country")</f>
        <v>My 2nd preference is in a different country</v>
      </c>
      <c r="J11" s="3" t="str">
        <f>IF(COLUMNS($E$1:G$1)&lt;=$G11,INDEX(TableVenue[[name]:[name]],_xlfn.AGGREGATE(15,3,(TableVenue[[country]:[country]]=$D11)/(TableVenue[[country]:[country]]=$D11)*(ROW(TableVenue[[country]:[country]])-ROW(TableVenue[[#Headers],[country]])),COLUMNS($E$1:G$1))),"My 2nd preference is in a different country")</f>
        <v>My 2nd preference is in a different country</v>
      </c>
      <c r="K11" s="3" t="str">
        <f>IF(COLUMNS($E$1:H$1)&lt;=$G11,INDEX(TableVenue[[name]:[name]],_xlfn.AGGREGATE(15,3,(TableVenue[[country]:[country]]=$D11)/(TableVenue[[country]:[country]]=$D11)*(ROW(TableVenue[[country]:[country]])-ROW(TableVenue[[#Headers],[country]])),COLUMNS($E$1:H$1))),"My 2nd preference is in a different country")</f>
        <v>My 2nd preference is in a different country</v>
      </c>
      <c r="L11" s="3" t="str">
        <f>IF(COLUMNS($E$1:I$1)&lt;=$G11,INDEX(TableVenue[[name]:[name]],_xlfn.AGGREGATE(15,3,(TableVenue[[country]:[country]]=$D11)/(TableVenue[[country]:[country]]=$D11)*(ROW(TableVenue[[country]:[country]])-ROW(TableVenue[[#Headers],[country]])),COLUMNS($E$1:I$1))),"My 2nd preference is in a different country")</f>
        <v>My 2nd preference is in a different country</v>
      </c>
      <c r="M11" s="3" t="str">
        <f>IF(COLUMNS($E$1:J$1)&lt;=$G11,INDEX(TableVenue[[name]:[name]],_xlfn.AGGREGATE(15,3,(TableVenue[[country]:[country]]=$D11)/(TableVenue[[country]:[country]]=$D11)*(ROW(TableVenue[[country]:[country]])-ROW(TableVenue[[#Headers],[country]])),COLUMNS($E$1:J$1))),"My 2nd preference is in a different country")</f>
        <v>My 2nd preference is in a different country</v>
      </c>
      <c r="N11" s="3" t="str">
        <f>IF(COLUMNS($E$1:K$1)&lt;=$G11,INDEX(TableVenue[[name]:[name]],_xlfn.AGGREGATE(15,3,(TableVenue[[country]:[country]]=$D11)/(TableVenue[[country]:[country]]=$D11)*(ROW(TableVenue[[country]:[country]])-ROW(TableVenue[[#Headers],[country]])),COLUMNS($E$1:K$1))),"My 2nd preference is in a different country")</f>
        <v>My 2nd preference is in a different country</v>
      </c>
      <c r="O11" s="3" t="str">
        <f>IF(COLUMNS($E$1:L$1)&lt;=$G11,INDEX(TableVenue[[name]:[name]],_xlfn.AGGREGATE(15,3,(TableVenue[[country]:[country]]=$D11)/(TableVenue[[country]:[country]]=$D11)*(ROW(TableVenue[[country]:[country]])-ROW(TableVenue[[#Headers],[country]])),COLUMNS($E$1:L$1))),"My 2nd preference is in a different country")</f>
        <v>My 2nd preference is in a different country</v>
      </c>
      <c r="P11" s="3" t="str">
        <f>IF(COLUMNS($E$1:M$1)&lt;=$G11,INDEX(TableVenue[[name]:[name]],_xlfn.AGGREGATE(15,3,(TableVenue[[country]:[country]]=$D11)/(TableVenue[[country]:[country]]=$D11)*(ROW(TableVenue[[country]:[country]])-ROW(TableVenue[[#Headers],[country]])),COLUMNS($E$1:M$1))),"My 2nd preference is in a different country")</f>
        <v>My 2nd preference is in a different country</v>
      </c>
      <c r="Q11" s="3" t="str">
        <f>IF(COLUMNS($E$1:N$1)&lt;=$G11,INDEX(TableVenue[[name]:[name]],_xlfn.AGGREGATE(15,3,(TableVenue[[country]:[country]]=$D11)/(TableVenue[[country]:[country]]=$D11)*(ROW(TableVenue[[country]:[country]])-ROW(TableVenue[[#Headers],[country]])),COLUMNS($E$1:N$1))),"My 2nd preference is in a different country")</f>
        <v>My 2nd preference is in a different country</v>
      </c>
      <c r="R11" s="3" t="str">
        <f>IF(COLUMNS($E$1:O$1)&lt;=$G11,INDEX(TableVenue[[name]:[name]],_xlfn.AGGREGATE(15,3,(TableVenue[[country]:[country]]=$D11)/(TableVenue[[country]:[country]]=$D11)*(ROW(TableVenue[[country]:[country]])-ROW(TableVenue[[#Headers],[country]])),COLUMNS($E$1:O$1))),"My 2nd preference is in a different country")</f>
        <v>My 2nd preference is in a different country</v>
      </c>
      <c r="S11" s="3" t="str">
        <f>IF(COLUMNS($E$1:P$1)&lt;=$G11,INDEX(TableVenue[[name]:[name]],_xlfn.AGGREGATE(15,3,(TableVenue[[country]:[country]]=$D11)/(TableVenue[[country]:[country]]=$D11)*(ROW(TableVenue[[country]:[country]])-ROW(TableVenue[[#Headers],[country]])),COLUMNS($E$1:P$1))),"My 2nd preference is in a different country")</f>
        <v>My 2nd preference is in a different country</v>
      </c>
      <c r="T11" s="3" t="str">
        <f>IF(COLUMNS($E$1:Q$1)&lt;=$G11,INDEX(TableVenue[[name]:[name]],_xlfn.AGGREGATE(15,3,(TableVenue[[country]:[country]]=$D11)/(TableVenue[[country]:[country]]=$D11)*(ROW(TableVenue[[country]:[country]])-ROW(TableVenue[[#Headers],[country]])),COLUMNS($E$1:Q$1))),"My 2nd preference is in a different country")</f>
        <v>My 2nd preference is in a different country</v>
      </c>
      <c r="U11" s="3" t="str">
        <f>IF(COLUMNS($E$1:R$1)&lt;=$G11,INDEX(TableVenue[[name]:[name]],_xlfn.AGGREGATE(15,3,(TableVenue[[country]:[country]]=$D11)/(TableVenue[[country]:[country]]=$D11)*(ROW(TableVenue[[country]:[country]])-ROW(TableVenue[[#Headers],[country]])),COLUMNS($E$1:R$1))),"My 2nd preference is in a different country")</f>
        <v>My 2nd preference is in a different country</v>
      </c>
      <c r="V11" s="3" t="str">
        <f>IF(COLUMNS($E$1:S$1)&lt;=$G11,INDEX(TableVenue[[name]:[name]],_xlfn.AGGREGATE(15,3,(TableVenue[[country]:[country]]=$D11)/(TableVenue[[country]:[country]]=$D11)*(ROW(TableVenue[[country]:[country]])-ROW(TableVenue[[#Headers],[country]])),COLUMNS($E$1:S$1))),"My 2nd preference is in a different country")</f>
        <v>My 2nd preference is in a different country</v>
      </c>
      <c r="W11" s="3" t="str">
        <f>IF(COLUMNS($E$1:T$1)&lt;=$G11,INDEX(TableVenue[[name]:[name]],_xlfn.AGGREGATE(15,3,(TableVenue[[country]:[country]]=$D11)/(TableVenue[[country]:[country]]=$D11)*(ROW(TableVenue[[country]:[country]])-ROW(TableVenue[[#Headers],[country]])),COLUMNS($E$1:T$1))),"My 2nd preference is in a different country")</f>
        <v>My 2nd preference is in a different country</v>
      </c>
      <c r="X11" s="3" t="str">
        <f>IF(COLUMNS($E$1:U$1)&lt;=$G11,INDEX(TableVenue[[name]:[name]],_xlfn.AGGREGATE(15,3,(TableVenue[[country]:[country]]=$D11)/(TableVenue[[country]:[country]]=$D11)*(ROW(TableVenue[[country]:[country]])-ROW(TableVenue[[#Headers],[country]])),COLUMNS($E$1:U$1))),"My 2nd preference is in a different country")</f>
        <v>My 2nd preference is in a different country</v>
      </c>
      <c r="Y11" s="3" t="str">
        <f>IF(COLUMNS($E$1:V$1)&lt;=$G11,INDEX(TableVenue[[name]:[name]],_xlfn.AGGREGATE(15,3,(TableVenue[[country]:[country]]=$D11)/(TableVenue[[country]:[country]]=$D11)*(ROW(TableVenue[[country]:[country]])-ROW(TableVenue[[#Headers],[country]])),COLUMNS($E$1:V$1))),"My 2nd preference is in a different country")</f>
        <v>My 2nd preference is in a different country</v>
      </c>
      <c r="Z11" s="3" t="str">
        <f>IF(COLUMNS($E$1:W$1)&lt;=$G11,INDEX(TableVenue[[name]:[name]],_xlfn.AGGREGATE(15,3,(TableVenue[[country]:[country]]=$D11)/(TableVenue[[country]:[country]]=$D11)*(ROW(TableVenue[[country]:[country]])-ROW(TableVenue[[#Headers],[country]])),COLUMNS($E$1:W$1))),"My 2nd preference is in a different country")</f>
        <v>My 2nd preference is in a different country</v>
      </c>
      <c r="AA11" s="3" t="str">
        <f>IF(COLUMNS($E$1:X$1)&lt;=$G11,INDEX(TableVenue[[name]:[name]],_xlfn.AGGREGATE(15,3,(TableVenue[[country]:[country]]=$D11)/(TableVenue[[country]:[country]]=$D11)*(ROW(TableVenue[[country]:[country]])-ROW(TableVenue[[#Headers],[country]])),COLUMNS($E$1:X$1))),"My 2nd preference is in a different country")</f>
        <v>My 2nd preference is in a different country</v>
      </c>
      <c r="AB11" s="3" t="str">
        <f>IF(COLUMNS($E$1:Y$1)&lt;=$G11,INDEX(TableVenue[[name]:[name]],_xlfn.AGGREGATE(15,3,(TableVenue[[country]:[country]]=$D11)/(TableVenue[[country]:[country]]=$D11)*(ROW(TableVenue[[country]:[country]])-ROW(TableVenue[[#Headers],[country]])),COLUMNS($E$1:Y$1))),"My 2nd preference is in a different country")</f>
        <v>My 2nd preference is in a different country</v>
      </c>
      <c r="AC11" s="3" t="str">
        <f>IF(COLUMNS($E$1:Z$1)&lt;=$G11,INDEX(TableVenue[[name]:[name]],_xlfn.AGGREGATE(15,3,(TableVenue[[country]:[country]]=$D11)/(TableVenue[[country]:[country]]=$D11)*(ROW(TableVenue[[country]:[country]])-ROW(TableVenue[[#Headers],[country]])),COLUMNS($E$1:Z$1))),"My 2nd preference is in a different country")</f>
        <v>My 2nd preference is in a different country</v>
      </c>
      <c r="AD11" s="3" t="str">
        <f>IF(COLUMNS($E$1:AA$1)&lt;=$G11,INDEX(TableVenue[[name]:[name]],_xlfn.AGGREGATE(15,3,(TableVenue[[country]:[country]]=$D11)/(TableVenue[[country]:[country]]=$D11)*(ROW(TableVenue[[country]:[country]])-ROW(TableVenue[[#Headers],[country]])),COLUMNS($E$1:AA$1))),"My 2nd preference is in a different country")</f>
        <v>My 2nd preference is in a different country</v>
      </c>
      <c r="AE11" s="3" t="str">
        <f>IF(COLUMNS($E$1:AB$1)&lt;=$G11,INDEX(TableVenue[[name]:[name]],_xlfn.AGGREGATE(15,3,(TableVenue[[country]:[country]]=$D11)/(TableVenue[[country]:[country]]=$D11)*(ROW(TableVenue[[country]:[country]])-ROW(TableVenue[[#Headers],[country]])),COLUMNS($E$1:AB$1))),"My 2nd preference is in a different country")</f>
        <v>My 2nd preference is in a different country</v>
      </c>
      <c r="AF11" s="3" t="str">
        <f>IF(COLUMNS($E$1:AC$1)&lt;=$G11,INDEX(TableVenue[[name]:[name]],_xlfn.AGGREGATE(15,3,(TableVenue[[country]:[country]]=$D11)/(TableVenue[[country]:[country]]=$D11)*(ROW(TableVenue[[country]:[country]])-ROW(TableVenue[[#Headers],[country]])),COLUMNS($E$1:AC$1))),"My 2nd preference is in a different country")</f>
        <v>My 2nd preference is in a different country</v>
      </c>
      <c r="AG11" s="3" t="str">
        <f>IF(COLUMNS($E$1:AD$1)&lt;=$G11,INDEX(TableVenue[[name]:[name]],_xlfn.AGGREGATE(15,3,(TableVenue[[country]:[country]]=$D11)/(TableVenue[[country]:[country]]=$D11)*(ROW(TableVenue[[country]:[country]])-ROW(TableVenue[[#Headers],[country]])),COLUMNS($E$1:AD$1))),"My 2nd preference is in a different country")</f>
        <v>My 2nd preference is in a different country</v>
      </c>
      <c r="AH11" s="3" t="str">
        <f>IF(COLUMNS($E$1:AE$1)&lt;=$G11,INDEX(TableVenue[[name]:[name]],_xlfn.AGGREGATE(15,3,(TableVenue[[country]:[country]]=$D11)/(TableVenue[[country]:[country]]=$D11)*(ROW(TableVenue[[country]:[country]])-ROW(TableVenue[[#Headers],[country]])),COLUMNS($E$1:AE$1))),"My 2nd preference is in a different country")</f>
        <v>My 2nd preference is in a different country</v>
      </c>
      <c r="AI11" s="3" t="str">
        <f>IF(COLUMNS($E$1:AF$1)&lt;=$G11,INDEX(TableVenue[[name]:[name]],_xlfn.AGGREGATE(15,3,(TableVenue[[country]:[country]]=$D11)/(TableVenue[[country]:[country]]=$D11)*(ROW(TableVenue[[country]:[country]])-ROW(TableVenue[[#Headers],[country]])),COLUMNS($E$1:AF$1))),"My 2nd preference is in a different country")</f>
        <v>My 2nd preference is in a different country</v>
      </c>
      <c r="AJ11" s="3" t="str">
        <f>IF(COLUMNS($E$1:AG$1)&lt;=$G11,INDEX(TableVenue[[name]:[name]],_xlfn.AGGREGATE(15,3,(TableVenue[[country]:[country]]=$D11)/(TableVenue[[country]:[country]]=$D11)*(ROW(TableVenue[[country]:[country]])-ROW(TableVenue[[#Headers],[country]])),COLUMNS($E$1:AG$1))),"My 2nd preference is in a different country")</f>
        <v>My 2nd preference is in a different country</v>
      </c>
      <c r="AK11" s="3" t="str">
        <f>IF(COLUMNS($E$1:AH$1)&lt;=$G11,INDEX(TableVenue[[name]:[name]],_xlfn.AGGREGATE(15,3,(TableVenue[[country]:[country]]=$D11)/(TableVenue[[country]:[country]]=$D11)*(ROW(TableVenue[[country]:[country]])-ROW(TableVenue[[#Headers],[country]])),COLUMNS($E$1:AH$1))),"My 2nd preference is in a different country")</f>
        <v>My 2nd preference is in a different country</v>
      </c>
    </row>
    <row r="12" spans="1:37" x14ac:dyDescent="0.25">
      <c r="A12" s="3" t="s">
        <v>59</v>
      </c>
      <c r="B12" s="3" t="s">
        <v>58</v>
      </c>
      <c r="C12" s="3" t="str">
        <f t="shared" si="0"/>
        <v xml:space="preserve">Bangladesh, Futureed Corporation Limited </v>
      </c>
      <c r="D12" s="3" t="str">
        <f>IFERROR(INDEX(TableVenue[country],MATCH(0,INDEX(COUNTIF($D$1:D11,TableVenue[country]),),0)),"")</f>
        <v>Ghana</v>
      </c>
      <c r="G12" s="3">
        <f>COUNTIF(TableVenue[country],D12)</f>
        <v>1</v>
      </c>
      <c r="H12" s="3" t="str">
        <f>IF(COLUMNS($E$1:E$1)&lt;=$G12,INDEX(TableVenue[[name]:[name]],_xlfn.AGGREGATE(15,3,(TableVenue[[country]:[country]]=$D12)/(TableVenue[[country]:[country]]=$D12)*(ROW(TableVenue[[country]:[country]])-ROW(TableVenue[[#Headers],[country]])),COLUMNS($E$1:E$1))),"My 2nd preference is in a different country")</f>
        <v>Wisconsin International University College</v>
      </c>
      <c r="I12" s="3" t="str">
        <f>IF(COLUMNS($E$1:F$1)&lt;=$G12,INDEX(TableVenue[[name]:[name]],_xlfn.AGGREGATE(15,3,(TableVenue[[country]:[country]]=$D12)/(TableVenue[[country]:[country]]=$D12)*(ROW(TableVenue[[country]:[country]])-ROW(TableVenue[[#Headers],[country]])),COLUMNS($E$1:F$1))),"My 2nd preference is in a different country")</f>
        <v>My 2nd preference is in a different country</v>
      </c>
      <c r="J12" s="3" t="str">
        <f>IF(COLUMNS($E$1:G$1)&lt;=$G12,INDEX(TableVenue[[name]:[name]],_xlfn.AGGREGATE(15,3,(TableVenue[[country]:[country]]=$D12)/(TableVenue[[country]:[country]]=$D12)*(ROW(TableVenue[[country]:[country]])-ROW(TableVenue[[#Headers],[country]])),COLUMNS($E$1:G$1))),"My 2nd preference is in a different country")</f>
        <v>My 2nd preference is in a different country</v>
      </c>
      <c r="K12" s="3" t="str">
        <f>IF(COLUMNS($E$1:H$1)&lt;=$G12,INDEX(TableVenue[[name]:[name]],_xlfn.AGGREGATE(15,3,(TableVenue[[country]:[country]]=$D12)/(TableVenue[[country]:[country]]=$D12)*(ROW(TableVenue[[country]:[country]])-ROW(TableVenue[[#Headers],[country]])),COLUMNS($E$1:H$1))),"My 2nd preference is in a different country")</f>
        <v>My 2nd preference is in a different country</v>
      </c>
      <c r="L12" s="3" t="str">
        <f>IF(COLUMNS($E$1:I$1)&lt;=$G12,INDEX(TableVenue[[name]:[name]],_xlfn.AGGREGATE(15,3,(TableVenue[[country]:[country]]=$D12)/(TableVenue[[country]:[country]]=$D12)*(ROW(TableVenue[[country]:[country]])-ROW(TableVenue[[#Headers],[country]])),COLUMNS($E$1:I$1))),"My 2nd preference is in a different country")</f>
        <v>My 2nd preference is in a different country</v>
      </c>
      <c r="M12" s="3" t="str">
        <f>IF(COLUMNS($E$1:J$1)&lt;=$G12,INDEX(TableVenue[[name]:[name]],_xlfn.AGGREGATE(15,3,(TableVenue[[country]:[country]]=$D12)/(TableVenue[[country]:[country]]=$D12)*(ROW(TableVenue[[country]:[country]])-ROW(TableVenue[[#Headers],[country]])),COLUMNS($E$1:J$1))),"My 2nd preference is in a different country")</f>
        <v>My 2nd preference is in a different country</v>
      </c>
      <c r="N12" s="3" t="str">
        <f>IF(COLUMNS($E$1:K$1)&lt;=$G12,INDEX(TableVenue[[name]:[name]],_xlfn.AGGREGATE(15,3,(TableVenue[[country]:[country]]=$D12)/(TableVenue[[country]:[country]]=$D12)*(ROW(TableVenue[[country]:[country]])-ROW(TableVenue[[#Headers],[country]])),COLUMNS($E$1:K$1))),"My 2nd preference is in a different country")</f>
        <v>My 2nd preference is in a different country</v>
      </c>
      <c r="O12" s="3" t="str">
        <f>IF(COLUMNS($E$1:L$1)&lt;=$G12,INDEX(TableVenue[[name]:[name]],_xlfn.AGGREGATE(15,3,(TableVenue[[country]:[country]]=$D12)/(TableVenue[[country]:[country]]=$D12)*(ROW(TableVenue[[country]:[country]])-ROW(TableVenue[[#Headers],[country]])),COLUMNS($E$1:L$1))),"My 2nd preference is in a different country")</f>
        <v>My 2nd preference is in a different country</v>
      </c>
      <c r="P12" s="3" t="str">
        <f>IF(COLUMNS($E$1:M$1)&lt;=$G12,INDEX(TableVenue[[name]:[name]],_xlfn.AGGREGATE(15,3,(TableVenue[[country]:[country]]=$D12)/(TableVenue[[country]:[country]]=$D12)*(ROW(TableVenue[[country]:[country]])-ROW(TableVenue[[#Headers],[country]])),COLUMNS($E$1:M$1))),"My 2nd preference is in a different country")</f>
        <v>My 2nd preference is in a different country</v>
      </c>
      <c r="Q12" s="3" t="str">
        <f>IF(COLUMNS($E$1:N$1)&lt;=$G12,INDEX(TableVenue[[name]:[name]],_xlfn.AGGREGATE(15,3,(TableVenue[[country]:[country]]=$D12)/(TableVenue[[country]:[country]]=$D12)*(ROW(TableVenue[[country]:[country]])-ROW(TableVenue[[#Headers],[country]])),COLUMNS($E$1:N$1))),"My 2nd preference is in a different country")</f>
        <v>My 2nd preference is in a different country</v>
      </c>
      <c r="R12" s="3" t="str">
        <f>IF(COLUMNS($E$1:O$1)&lt;=$G12,INDEX(TableVenue[[name]:[name]],_xlfn.AGGREGATE(15,3,(TableVenue[[country]:[country]]=$D12)/(TableVenue[[country]:[country]]=$D12)*(ROW(TableVenue[[country]:[country]])-ROW(TableVenue[[#Headers],[country]])),COLUMNS($E$1:O$1))),"My 2nd preference is in a different country")</f>
        <v>My 2nd preference is in a different country</v>
      </c>
      <c r="S12" s="3" t="str">
        <f>IF(COLUMNS($E$1:P$1)&lt;=$G12,INDEX(TableVenue[[name]:[name]],_xlfn.AGGREGATE(15,3,(TableVenue[[country]:[country]]=$D12)/(TableVenue[[country]:[country]]=$D12)*(ROW(TableVenue[[country]:[country]])-ROW(TableVenue[[#Headers],[country]])),COLUMNS($E$1:P$1))),"My 2nd preference is in a different country")</f>
        <v>My 2nd preference is in a different country</v>
      </c>
      <c r="T12" s="3" t="str">
        <f>IF(COLUMNS($E$1:Q$1)&lt;=$G12,INDEX(TableVenue[[name]:[name]],_xlfn.AGGREGATE(15,3,(TableVenue[[country]:[country]]=$D12)/(TableVenue[[country]:[country]]=$D12)*(ROW(TableVenue[[country]:[country]])-ROW(TableVenue[[#Headers],[country]])),COLUMNS($E$1:Q$1))),"My 2nd preference is in a different country")</f>
        <v>My 2nd preference is in a different country</v>
      </c>
      <c r="U12" s="3" t="str">
        <f>IF(COLUMNS($E$1:R$1)&lt;=$G12,INDEX(TableVenue[[name]:[name]],_xlfn.AGGREGATE(15,3,(TableVenue[[country]:[country]]=$D12)/(TableVenue[[country]:[country]]=$D12)*(ROW(TableVenue[[country]:[country]])-ROW(TableVenue[[#Headers],[country]])),COLUMNS($E$1:R$1))),"My 2nd preference is in a different country")</f>
        <v>My 2nd preference is in a different country</v>
      </c>
      <c r="V12" s="3" t="str">
        <f>IF(COLUMNS($E$1:S$1)&lt;=$G12,INDEX(TableVenue[[name]:[name]],_xlfn.AGGREGATE(15,3,(TableVenue[[country]:[country]]=$D12)/(TableVenue[[country]:[country]]=$D12)*(ROW(TableVenue[[country]:[country]])-ROW(TableVenue[[#Headers],[country]])),COLUMNS($E$1:S$1))),"My 2nd preference is in a different country")</f>
        <v>My 2nd preference is in a different country</v>
      </c>
      <c r="W12" s="3" t="str">
        <f>IF(COLUMNS($E$1:T$1)&lt;=$G12,INDEX(TableVenue[[name]:[name]],_xlfn.AGGREGATE(15,3,(TableVenue[[country]:[country]]=$D12)/(TableVenue[[country]:[country]]=$D12)*(ROW(TableVenue[[country]:[country]])-ROW(TableVenue[[#Headers],[country]])),COLUMNS($E$1:T$1))),"My 2nd preference is in a different country")</f>
        <v>My 2nd preference is in a different country</v>
      </c>
      <c r="X12" s="3" t="str">
        <f>IF(COLUMNS($E$1:U$1)&lt;=$G12,INDEX(TableVenue[[name]:[name]],_xlfn.AGGREGATE(15,3,(TableVenue[[country]:[country]]=$D12)/(TableVenue[[country]:[country]]=$D12)*(ROW(TableVenue[[country]:[country]])-ROW(TableVenue[[#Headers],[country]])),COLUMNS($E$1:U$1))),"My 2nd preference is in a different country")</f>
        <v>My 2nd preference is in a different country</v>
      </c>
      <c r="Y12" s="3" t="str">
        <f>IF(COLUMNS($E$1:V$1)&lt;=$G12,INDEX(TableVenue[[name]:[name]],_xlfn.AGGREGATE(15,3,(TableVenue[[country]:[country]]=$D12)/(TableVenue[[country]:[country]]=$D12)*(ROW(TableVenue[[country]:[country]])-ROW(TableVenue[[#Headers],[country]])),COLUMNS($E$1:V$1))),"My 2nd preference is in a different country")</f>
        <v>My 2nd preference is in a different country</v>
      </c>
      <c r="Z12" s="3" t="str">
        <f>IF(COLUMNS($E$1:W$1)&lt;=$G12,INDEX(TableVenue[[name]:[name]],_xlfn.AGGREGATE(15,3,(TableVenue[[country]:[country]]=$D12)/(TableVenue[[country]:[country]]=$D12)*(ROW(TableVenue[[country]:[country]])-ROW(TableVenue[[#Headers],[country]])),COLUMNS($E$1:W$1))),"My 2nd preference is in a different country")</f>
        <v>My 2nd preference is in a different country</v>
      </c>
      <c r="AA12" s="3" t="str">
        <f>IF(COLUMNS($E$1:X$1)&lt;=$G12,INDEX(TableVenue[[name]:[name]],_xlfn.AGGREGATE(15,3,(TableVenue[[country]:[country]]=$D12)/(TableVenue[[country]:[country]]=$D12)*(ROW(TableVenue[[country]:[country]])-ROW(TableVenue[[#Headers],[country]])),COLUMNS($E$1:X$1))),"My 2nd preference is in a different country")</f>
        <v>My 2nd preference is in a different country</v>
      </c>
      <c r="AB12" s="3" t="str">
        <f>IF(COLUMNS($E$1:Y$1)&lt;=$G12,INDEX(TableVenue[[name]:[name]],_xlfn.AGGREGATE(15,3,(TableVenue[[country]:[country]]=$D12)/(TableVenue[[country]:[country]]=$D12)*(ROW(TableVenue[[country]:[country]])-ROW(TableVenue[[#Headers],[country]])),COLUMNS($E$1:Y$1))),"My 2nd preference is in a different country")</f>
        <v>My 2nd preference is in a different country</v>
      </c>
      <c r="AC12" s="3" t="str">
        <f>IF(COLUMNS($E$1:Z$1)&lt;=$G12,INDEX(TableVenue[[name]:[name]],_xlfn.AGGREGATE(15,3,(TableVenue[[country]:[country]]=$D12)/(TableVenue[[country]:[country]]=$D12)*(ROW(TableVenue[[country]:[country]])-ROW(TableVenue[[#Headers],[country]])),COLUMNS($E$1:Z$1))),"My 2nd preference is in a different country")</f>
        <v>My 2nd preference is in a different country</v>
      </c>
      <c r="AD12" s="3" t="str">
        <f>IF(COLUMNS($E$1:AA$1)&lt;=$G12,INDEX(TableVenue[[name]:[name]],_xlfn.AGGREGATE(15,3,(TableVenue[[country]:[country]]=$D12)/(TableVenue[[country]:[country]]=$D12)*(ROW(TableVenue[[country]:[country]])-ROW(TableVenue[[#Headers],[country]])),COLUMNS($E$1:AA$1))),"My 2nd preference is in a different country")</f>
        <v>My 2nd preference is in a different country</v>
      </c>
      <c r="AE12" s="3" t="str">
        <f>IF(COLUMNS($E$1:AB$1)&lt;=$G12,INDEX(TableVenue[[name]:[name]],_xlfn.AGGREGATE(15,3,(TableVenue[[country]:[country]]=$D12)/(TableVenue[[country]:[country]]=$D12)*(ROW(TableVenue[[country]:[country]])-ROW(TableVenue[[#Headers],[country]])),COLUMNS($E$1:AB$1))),"My 2nd preference is in a different country")</f>
        <v>My 2nd preference is in a different country</v>
      </c>
      <c r="AF12" s="3" t="str">
        <f>IF(COLUMNS($E$1:AC$1)&lt;=$G12,INDEX(TableVenue[[name]:[name]],_xlfn.AGGREGATE(15,3,(TableVenue[[country]:[country]]=$D12)/(TableVenue[[country]:[country]]=$D12)*(ROW(TableVenue[[country]:[country]])-ROW(TableVenue[[#Headers],[country]])),COLUMNS($E$1:AC$1))),"My 2nd preference is in a different country")</f>
        <v>My 2nd preference is in a different country</v>
      </c>
      <c r="AG12" s="3" t="str">
        <f>IF(COLUMNS($E$1:AD$1)&lt;=$G12,INDEX(TableVenue[[name]:[name]],_xlfn.AGGREGATE(15,3,(TableVenue[[country]:[country]]=$D12)/(TableVenue[[country]:[country]]=$D12)*(ROW(TableVenue[[country]:[country]])-ROW(TableVenue[[#Headers],[country]])),COLUMNS($E$1:AD$1))),"My 2nd preference is in a different country")</f>
        <v>My 2nd preference is in a different country</v>
      </c>
      <c r="AH12" s="3" t="str">
        <f>IF(COLUMNS($E$1:AE$1)&lt;=$G12,INDEX(TableVenue[[name]:[name]],_xlfn.AGGREGATE(15,3,(TableVenue[[country]:[country]]=$D12)/(TableVenue[[country]:[country]]=$D12)*(ROW(TableVenue[[country]:[country]])-ROW(TableVenue[[#Headers],[country]])),COLUMNS($E$1:AE$1))),"My 2nd preference is in a different country")</f>
        <v>My 2nd preference is in a different country</v>
      </c>
      <c r="AI12" s="3" t="str">
        <f>IF(COLUMNS($E$1:AF$1)&lt;=$G12,INDEX(TableVenue[[name]:[name]],_xlfn.AGGREGATE(15,3,(TableVenue[[country]:[country]]=$D12)/(TableVenue[[country]:[country]]=$D12)*(ROW(TableVenue[[country]:[country]])-ROW(TableVenue[[#Headers],[country]])),COLUMNS($E$1:AF$1))),"My 2nd preference is in a different country")</f>
        <v>My 2nd preference is in a different country</v>
      </c>
      <c r="AJ12" s="3" t="str">
        <f>IF(COLUMNS($E$1:AG$1)&lt;=$G12,INDEX(TableVenue[[name]:[name]],_xlfn.AGGREGATE(15,3,(TableVenue[[country]:[country]]=$D12)/(TableVenue[[country]:[country]]=$D12)*(ROW(TableVenue[[country]:[country]])-ROW(TableVenue[[#Headers],[country]])),COLUMNS($E$1:AG$1))),"My 2nd preference is in a different country")</f>
        <v>My 2nd preference is in a different country</v>
      </c>
      <c r="AK12" s="3" t="str">
        <f>IF(COLUMNS($E$1:AH$1)&lt;=$G12,INDEX(TableVenue[[name]:[name]],_xlfn.AGGREGATE(15,3,(TableVenue[[country]:[country]]=$D12)/(TableVenue[[country]:[country]]=$D12)*(ROW(TableVenue[[country]:[country]])-ROW(TableVenue[[#Headers],[country]])),COLUMNS($E$1:AH$1))),"My 2nd preference is in a different country")</f>
        <v>My 2nd preference is in a different country</v>
      </c>
    </row>
    <row r="13" spans="1:37" x14ac:dyDescent="0.25">
      <c r="A13" s="3" t="s">
        <v>60</v>
      </c>
      <c r="B13" s="3" t="s">
        <v>61</v>
      </c>
      <c r="C13" s="3" t="str">
        <f t="shared" si="0"/>
        <v>Botswana, S.H.E Masters</v>
      </c>
      <c r="D13" s="3" t="str">
        <f>IFERROR(INDEX(TableVenue[country],MATCH(0,INDEX(COUNTIF($D$1:D12,TableVenue[country]),),0)),"")</f>
        <v>Greece</v>
      </c>
      <c r="G13" s="3">
        <f>COUNTIF(TableVenue[country],D13)</f>
        <v>1</v>
      </c>
      <c r="H13" s="3" t="str">
        <f>IF(COLUMNS($E$1:E$1)&lt;=$G13,INDEX(TableVenue[[name]:[name]],_xlfn.AGGREGATE(15,3,(TableVenue[[country]:[country]]=$D13)/(TableVenue[[country]:[country]]=$D13)*(ROW(TableVenue[[country]:[country]])-ROW(TableVenue[[#Headers],[country]])),COLUMNS($E$1:E$1))),"My 2nd preference is in a different country")</f>
        <v>Hellenic English Council</v>
      </c>
      <c r="I13" s="3" t="str">
        <f>IF(COLUMNS($E$1:F$1)&lt;=$G13,INDEX(TableVenue[[name]:[name]],_xlfn.AGGREGATE(15,3,(TableVenue[[country]:[country]]=$D13)/(TableVenue[[country]:[country]]=$D13)*(ROW(TableVenue[[country]:[country]])-ROW(TableVenue[[#Headers],[country]])),COLUMNS($E$1:F$1))),"My 2nd preference is in a different country")</f>
        <v>My 2nd preference is in a different country</v>
      </c>
      <c r="J13" s="3" t="str">
        <f>IF(COLUMNS($E$1:G$1)&lt;=$G13,INDEX(TableVenue[[name]:[name]],_xlfn.AGGREGATE(15,3,(TableVenue[[country]:[country]]=$D13)/(TableVenue[[country]:[country]]=$D13)*(ROW(TableVenue[[country]:[country]])-ROW(TableVenue[[#Headers],[country]])),COLUMNS($E$1:G$1))),"My 2nd preference is in a different country")</f>
        <v>My 2nd preference is in a different country</v>
      </c>
      <c r="K13" s="3" t="str">
        <f>IF(COLUMNS($E$1:H$1)&lt;=$G13,INDEX(TableVenue[[name]:[name]],_xlfn.AGGREGATE(15,3,(TableVenue[[country]:[country]]=$D13)/(TableVenue[[country]:[country]]=$D13)*(ROW(TableVenue[[country]:[country]])-ROW(TableVenue[[#Headers],[country]])),COLUMNS($E$1:H$1))),"My 2nd preference is in a different country")</f>
        <v>My 2nd preference is in a different country</v>
      </c>
      <c r="L13" s="3" t="str">
        <f>IF(COLUMNS($E$1:I$1)&lt;=$G13,INDEX(TableVenue[[name]:[name]],_xlfn.AGGREGATE(15,3,(TableVenue[[country]:[country]]=$D13)/(TableVenue[[country]:[country]]=$D13)*(ROW(TableVenue[[country]:[country]])-ROW(TableVenue[[#Headers],[country]])),COLUMNS($E$1:I$1))),"My 2nd preference is in a different country")</f>
        <v>My 2nd preference is in a different country</v>
      </c>
      <c r="M13" s="3" t="str">
        <f>IF(COLUMNS($E$1:J$1)&lt;=$G13,INDEX(TableVenue[[name]:[name]],_xlfn.AGGREGATE(15,3,(TableVenue[[country]:[country]]=$D13)/(TableVenue[[country]:[country]]=$D13)*(ROW(TableVenue[[country]:[country]])-ROW(TableVenue[[#Headers],[country]])),COLUMNS($E$1:J$1))),"My 2nd preference is in a different country")</f>
        <v>My 2nd preference is in a different country</v>
      </c>
      <c r="N13" s="3" t="str">
        <f>IF(COLUMNS($E$1:K$1)&lt;=$G13,INDEX(TableVenue[[name]:[name]],_xlfn.AGGREGATE(15,3,(TableVenue[[country]:[country]]=$D13)/(TableVenue[[country]:[country]]=$D13)*(ROW(TableVenue[[country]:[country]])-ROW(TableVenue[[#Headers],[country]])),COLUMNS($E$1:K$1))),"My 2nd preference is in a different country")</f>
        <v>My 2nd preference is in a different country</v>
      </c>
      <c r="O13" s="3" t="str">
        <f>IF(COLUMNS($E$1:L$1)&lt;=$G13,INDEX(TableVenue[[name]:[name]],_xlfn.AGGREGATE(15,3,(TableVenue[[country]:[country]]=$D13)/(TableVenue[[country]:[country]]=$D13)*(ROW(TableVenue[[country]:[country]])-ROW(TableVenue[[#Headers],[country]])),COLUMNS($E$1:L$1))),"My 2nd preference is in a different country")</f>
        <v>My 2nd preference is in a different country</v>
      </c>
      <c r="P13" s="3" t="str">
        <f>IF(COLUMNS($E$1:M$1)&lt;=$G13,INDEX(TableVenue[[name]:[name]],_xlfn.AGGREGATE(15,3,(TableVenue[[country]:[country]]=$D13)/(TableVenue[[country]:[country]]=$D13)*(ROW(TableVenue[[country]:[country]])-ROW(TableVenue[[#Headers],[country]])),COLUMNS($E$1:M$1))),"My 2nd preference is in a different country")</f>
        <v>My 2nd preference is in a different country</v>
      </c>
      <c r="Q13" s="3" t="str">
        <f>IF(COLUMNS($E$1:N$1)&lt;=$G13,INDEX(TableVenue[[name]:[name]],_xlfn.AGGREGATE(15,3,(TableVenue[[country]:[country]]=$D13)/(TableVenue[[country]:[country]]=$D13)*(ROW(TableVenue[[country]:[country]])-ROW(TableVenue[[#Headers],[country]])),COLUMNS($E$1:N$1))),"My 2nd preference is in a different country")</f>
        <v>My 2nd preference is in a different country</v>
      </c>
      <c r="R13" s="3" t="str">
        <f>IF(COLUMNS($E$1:O$1)&lt;=$G13,INDEX(TableVenue[[name]:[name]],_xlfn.AGGREGATE(15,3,(TableVenue[[country]:[country]]=$D13)/(TableVenue[[country]:[country]]=$D13)*(ROW(TableVenue[[country]:[country]])-ROW(TableVenue[[#Headers],[country]])),COLUMNS($E$1:O$1))),"My 2nd preference is in a different country")</f>
        <v>My 2nd preference is in a different country</v>
      </c>
      <c r="S13" s="3" t="str">
        <f>IF(COLUMNS($E$1:P$1)&lt;=$G13,INDEX(TableVenue[[name]:[name]],_xlfn.AGGREGATE(15,3,(TableVenue[[country]:[country]]=$D13)/(TableVenue[[country]:[country]]=$D13)*(ROW(TableVenue[[country]:[country]])-ROW(TableVenue[[#Headers],[country]])),COLUMNS($E$1:P$1))),"My 2nd preference is in a different country")</f>
        <v>My 2nd preference is in a different country</v>
      </c>
      <c r="T13" s="3" t="str">
        <f>IF(COLUMNS($E$1:Q$1)&lt;=$G13,INDEX(TableVenue[[name]:[name]],_xlfn.AGGREGATE(15,3,(TableVenue[[country]:[country]]=$D13)/(TableVenue[[country]:[country]]=$D13)*(ROW(TableVenue[[country]:[country]])-ROW(TableVenue[[#Headers],[country]])),COLUMNS($E$1:Q$1))),"My 2nd preference is in a different country")</f>
        <v>My 2nd preference is in a different country</v>
      </c>
      <c r="U13" s="3" t="str">
        <f>IF(COLUMNS($E$1:R$1)&lt;=$G13,INDEX(TableVenue[[name]:[name]],_xlfn.AGGREGATE(15,3,(TableVenue[[country]:[country]]=$D13)/(TableVenue[[country]:[country]]=$D13)*(ROW(TableVenue[[country]:[country]])-ROW(TableVenue[[#Headers],[country]])),COLUMNS($E$1:R$1))),"My 2nd preference is in a different country")</f>
        <v>My 2nd preference is in a different country</v>
      </c>
      <c r="V13" s="3" t="str">
        <f>IF(COLUMNS($E$1:S$1)&lt;=$G13,INDEX(TableVenue[[name]:[name]],_xlfn.AGGREGATE(15,3,(TableVenue[[country]:[country]]=$D13)/(TableVenue[[country]:[country]]=$D13)*(ROW(TableVenue[[country]:[country]])-ROW(TableVenue[[#Headers],[country]])),COLUMNS($E$1:S$1))),"My 2nd preference is in a different country")</f>
        <v>My 2nd preference is in a different country</v>
      </c>
      <c r="W13" s="3" t="str">
        <f>IF(COLUMNS($E$1:T$1)&lt;=$G13,INDEX(TableVenue[[name]:[name]],_xlfn.AGGREGATE(15,3,(TableVenue[[country]:[country]]=$D13)/(TableVenue[[country]:[country]]=$D13)*(ROW(TableVenue[[country]:[country]])-ROW(TableVenue[[#Headers],[country]])),COLUMNS($E$1:T$1))),"My 2nd preference is in a different country")</f>
        <v>My 2nd preference is in a different country</v>
      </c>
      <c r="X13" s="3" t="str">
        <f>IF(COLUMNS($E$1:U$1)&lt;=$G13,INDEX(TableVenue[[name]:[name]],_xlfn.AGGREGATE(15,3,(TableVenue[[country]:[country]]=$D13)/(TableVenue[[country]:[country]]=$D13)*(ROW(TableVenue[[country]:[country]])-ROW(TableVenue[[#Headers],[country]])),COLUMNS($E$1:U$1))),"My 2nd preference is in a different country")</f>
        <v>My 2nd preference is in a different country</v>
      </c>
      <c r="Y13" s="3" t="str">
        <f>IF(COLUMNS($E$1:V$1)&lt;=$G13,INDEX(TableVenue[[name]:[name]],_xlfn.AGGREGATE(15,3,(TableVenue[[country]:[country]]=$D13)/(TableVenue[[country]:[country]]=$D13)*(ROW(TableVenue[[country]:[country]])-ROW(TableVenue[[#Headers],[country]])),COLUMNS($E$1:V$1))),"My 2nd preference is in a different country")</f>
        <v>My 2nd preference is in a different country</v>
      </c>
      <c r="Z13" s="3" t="str">
        <f>IF(COLUMNS($E$1:W$1)&lt;=$G13,INDEX(TableVenue[[name]:[name]],_xlfn.AGGREGATE(15,3,(TableVenue[[country]:[country]]=$D13)/(TableVenue[[country]:[country]]=$D13)*(ROW(TableVenue[[country]:[country]])-ROW(TableVenue[[#Headers],[country]])),COLUMNS($E$1:W$1))),"My 2nd preference is in a different country")</f>
        <v>My 2nd preference is in a different country</v>
      </c>
      <c r="AA13" s="3" t="str">
        <f>IF(COLUMNS($E$1:X$1)&lt;=$G13,INDEX(TableVenue[[name]:[name]],_xlfn.AGGREGATE(15,3,(TableVenue[[country]:[country]]=$D13)/(TableVenue[[country]:[country]]=$D13)*(ROW(TableVenue[[country]:[country]])-ROW(TableVenue[[#Headers],[country]])),COLUMNS($E$1:X$1))),"My 2nd preference is in a different country")</f>
        <v>My 2nd preference is in a different country</v>
      </c>
      <c r="AB13" s="3" t="str">
        <f>IF(COLUMNS($E$1:Y$1)&lt;=$G13,INDEX(TableVenue[[name]:[name]],_xlfn.AGGREGATE(15,3,(TableVenue[[country]:[country]]=$D13)/(TableVenue[[country]:[country]]=$D13)*(ROW(TableVenue[[country]:[country]])-ROW(TableVenue[[#Headers],[country]])),COLUMNS($E$1:Y$1))),"My 2nd preference is in a different country")</f>
        <v>My 2nd preference is in a different country</v>
      </c>
      <c r="AC13" s="3" t="str">
        <f>IF(COLUMNS($E$1:Z$1)&lt;=$G13,INDEX(TableVenue[[name]:[name]],_xlfn.AGGREGATE(15,3,(TableVenue[[country]:[country]]=$D13)/(TableVenue[[country]:[country]]=$D13)*(ROW(TableVenue[[country]:[country]])-ROW(TableVenue[[#Headers],[country]])),COLUMNS($E$1:Z$1))),"My 2nd preference is in a different country")</f>
        <v>My 2nd preference is in a different country</v>
      </c>
      <c r="AD13" s="3" t="str">
        <f>IF(COLUMNS($E$1:AA$1)&lt;=$G13,INDEX(TableVenue[[name]:[name]],_xlfn.AGGREGATE(15,3,(TableVenue[[country]:[country]]=$D13)/(TableVenue[[country]:[country]]=$D13)*(ROW(TableVenue[[country]:[country]])-ROW(TableVenue[[#Headers],[country]])),COLUMNS($E$1:AA$1))),"My 2nd preference is in a different country")</f>
        <v>My 2nd preference is in a different country</v>
      </c>
      <c r="AE13" s="3" t="str">
        <f>IF(COLUMNS($E$1:AB$1)&lt;=$G13,INDEX(TableVenue[[name]:[name]],_xlfn.AGGREGATE(15,3,(TableVenue[[country]:[country]]=$D13)/(TableVenue[[country]:[country]]=$D13)*(ROW(TableVenue[[country]:[country]])-ROW(TableVenue[[#Headers],[country]])),COLUMNS($E$1:AB$1))),"My 2nd preference is in a different country")</f>
        <v>My 2nd preference is in a different country</v>
      </c>
      <c r="AF13" s="3" t="str">
        <f>IF(COLUMNS($E$1:AC$1)&lt;=$G13,INDEX(TableVenue[[name]:[name]],_xlfn.AGGREGATE(15,3,(TableVenue[[country]:[country]]=$D13)/(TableVenue[[country]:[country]]=$D13)*(ROW(TableVenue[[country]:[country]])-ROW(TableVenue[[#Headers],[country]])),COLUMNS($E$1:AC$1))),"My 2nd preference is in a different country")</f>
        <v>My 2nd preference is in a different country</v>
      </c>
      <c r="AG13" s="3" t="str">
        <f>IF(COLUMNS($E$1:AD$1)&lt;=$G13,INDEX(TableVenue[[name]:[name]],_xlfn.AGGREGATE(15,3,(TableVenue[[country]:[country]]=$D13)/(TableVenue[[country]:[country]]=$D13)*(ROW(TableVenue[[country]:[country]])-ROW(TableVenue[[#Headers],[country]])),COLUMNS($E$1:AD$1))),"My 2nd preference is in a different country")</f>
        <v>My 2nd preference is in a different country</v>
      </c>
      <c r="AH13" s="3" t="str">
        <f>IF(COLUMNS($E$1:AE$1)&lt;=$G13,INDEX(TableVenue[[name]:[name]],_xlfn.AGGREGATE(15,3,(TableVenue[[country]:[country]]=$D13)/(TableVenue[[country]:[country]]=$D13)*(ROW(TableVenue[[country]:[country]])-ROW(TableVenue[[#Headers],[country]])),COLUMNS($E$1:AE$1))),"My 2nd preference is in a different country")</f>
        <v>My 2nd preference is in a different country</v>
      </c>
      <c r="AI13" s="3" t="str">
        <f>IF(COLUMNS($E$1:AF$1)&lt;=$G13,INDEX(TableVenue[[name]:[name]],_xlfn.AGGREGATE(15,3,(TableVenue[[country]:[country]]=$D13)/(TableVenue[[country]:[country]]=$D13)*(ROW(TableVenue[[country]:[country]])-ROW(TableVenue[[#Headers],[country]])),COLUMNS($E$1:AF$1))),"My 2nd preference is in a different country")</f>
        <v>My 2nd preference is in a different country</v>
      </c>
      <c r="AJ13" s="3" t="str">
        <f>IF(COLUMNS($E$1:AG$1)&lt;=$G13,INDEX(TableVenue[[name]:[name]],_xlfn.AGGREGATE(15,3,(TableVenue[[country]:[country]]=$D13)/(TableVenue[[country]:[country]]=$D13)*(ROW(TableVenue[[country]:[country]])-ROW(TableVenue[[#Headers],[country]])),COLUMNS($E$1:AG$1))),"My 2nd preference is in a different country")</f>
        <v>My 2nd preference is in a different country</v>
      </c>
      <c r="AK13" s="3" t="str">
        <f>IF(COLUMNS($E$1:AH$1)&lt;=$G13,INDEX(TableVenue[[name]:[name]],_xlfn.AGGREGATE(15,3,(TableVenue[[country]:[country]]=$D13)/(TableVenue[[country]:[country]]=$D13)*(ROW(TableVenue[[country]:[country]])-ROW(TableVenue[[#Headers],[country]])),COLUMNS($E$1:AH$1))),"My 2nd preference is in a different country")</f>
        <v>My 2nd preference is in a different country</v>
      </c>
    </row>
    <row r="14" spans="1:37" x14ac:dyDescent="0.25">
      <c r="A14" s="3" t="s">
        <v>62</v>
      </c>
      <c r="B14" s="3" t="s">
        <v>63</v>
      </c>
      <c r="C14" s="3" t="str">
        <f t="shared" si="0"/>
        <v>Brunei Darussalam, CfBT Examinations Centre</v>
      </c>
      <c r="D14" s="3" t="str">
        <f>IFERROR(INDEX(TableVenue[country],MATCH(0,INDEX(COUNTIF($D$1:D13,TableVenue[country]),),0)),"")</f>
        <v>Hungary</v>
      </c>
      <c r="G14" s="3">
        <f>COUNTIF(TableVenue[country],D14)</f>
        <v>1</v>
      </c>
      <c r="H14" s="3" t="str">
        <f>IF(COLUMNS($E$1:E$1)&lt;=$G14,INDEX(TableVenue[[name]:[name]],_xlfn.AGGREGATE(15,3,(TableVenue[[country]:[country]]=$D14)/(TableVenue[[country]:[country]]=$D14)*(ROW(TableVenue[[country]:[country]])-ROW(TableVenue[[#Headers],[country]])),COLUMNS($E$1:E$1))),"My 2nd preference is in a different country")</f>
        <v>Semmelweis University</v>
      </c>
      <c r="I14" s="3" t="str">
        <f>IF(COLUMNS($E$1:F$1)&lt;=$G14,INDEX(TableVenue[[name]:[name]],_xlfn.AGGREGATE(15,3,(TableVenue[[country]:[country]]=$D14)/(TableVenue[[country]:[country]]=$D14)*(ROW(TableVenue[[country]:[country]])-ROW(TableVenue[[#Headers],[country]])),COLUMNS($E$1:F$1))),"My 2nd preference is in a different country")</f>
        <v>My 2nd preference is in a different country</v>
      </c>
      <c r="J14" s="3" t="str">
        <f>IF(COLUMNS($E$1:G$1)&lt;=$G14,INDEX(TableVenue[[name]:[name]],_xlfn.AGGREGATE(15,3,(TableVenue[[country]:[country]]=$D14)/(TableVenue[[country]:[country]]=$D14)*(ROW(TableVenue[[country]:[country]])-ROW(TableVenue[[#Headers],[country]])),COLUMNS($E$1:G$1))),"My 2nd preference is in a different country")</f>
        <v>My 2nd preference is in a different country</v>
      </c>
      <c r="K14" s="3" t="str">
        <f>IF(COLUMNS($E$1:H$1)&lt;=$G14,INDEX(TableVenue[[name]:[name]],_xlfn.AGGREGATE(15,3,(TableVenue[[country]:[country]]=$D14)/(TableVenue[[country]:[country]]=$D14)*(ROW(TableVenue[[country]:[country]])-ROW(TableVenue[[#Headers],[country]])),COLUMNS($E$1:H$1))),"My 2nd preference is in a different country")</f>
        <v>My 2nd preference is in a different country</v>
      </c>
      <c r="L14" s="3" t="str">
        <f>IF(COLUMNS($E$1:I$1)&lt;=$G14,INDEX(TableVenue[[name]:[name]],_xlfn.AGGREGATE(15,3,(TableVenue[[country]:[country]]=$D14)/(TableVenue[[country]:[country]]=$D14)*(ROW(TableVenue[[country]:[country]])-ROW(TableVenue[[#Headers],[country]])),COLUMNS($E$1:I$1))),"My 2nd preference is in a different country")</f>
        <v>My 2nd preference is in a different country</v>
      </c>
      <c r="M14" s="3" t="str">
        <f>IF(COLUMNS($E$1:J$1)&lt;=$G14,INDEX(TableVenue[[name]:[name]],_xlfn.AGGREGATE(15,3,(TableVenue[[country]:[country]]=$D14)/(TableVenue[[country]:[country]]=$D14)*(ROW(TableVenue[[country]:[country]])-ROW(TableVenue[[#Headers],[country]])),COLUMNS($E$1:J$1))),"My 2nd preference is in a different country")</f>
        <v>My 2nd preference is in a different country</v>
      </c>
      <c r="N14" s="3" t="str">
        <f>IF(COLUMNS($E$1:K$1)&lt;=$G14,INDEX(TableVenue[[name]:[name]],_xlfn.AGGREGATE(15,3,(TableVenue[[country]:[country]]=$D14)/(TableVenue[[country]:[country]]=$D14)*(ROW(TableVenue[[country]:[country]])-ROW(TableVenue[[#Headers],[country]])),COLUMNS($E$1:K$1))),"My 2nd preference is in a different country")</f>
        <v>My 2nd preference is in a different country</v>
      </c>
      <c r="O14" s="3" t="str">
        <f>IF(COLUMNS($E$1:L$1)&lt;=$G14,INDEX(TableVenue[[name]:[name]],_xlfn.AGGREGATE(15,3,(TableVenue[[country]:[country]]=$D14)/(TableVenue[[country]:[country]]=$D14)*(ROW(TableVenue[[country]:[country]])-ROW(TableVenue[[#Headers],[country]])),COLUMNS($E$1:L$1))),"My 2nd preference is in a different country")</f>
        <v>My 2nd preference is in a different country</v>
      </c>
      <c r="P14" s="3" t="str">
        <f>IF(COLUMNS($E$1:M$1)&lt;=$G14,INDEX(TableVenue[[name]:[name]],_xlfn.AGGREGATE(15,3,(TableVenue[[country]:[country]]=$D14)/(TableVenue[[country]:[country]]=$D14)*(ROW(TableVenue[[country]:[country]])-ROW(TableVenue[[#Headers],[country]])),COLUMNS($E$1:M$1))),"My 2nd preference is in a different country")</f>
        <v>My 2nd preference is in a different country</v>
      </c>
      <c r="Q14" s="3" t="str">
        <f>IF(COLUMNS($E$1:N$1)&lt;=$G14,INDEX(TableVenue[[name]:[name]],_xlfn.AGGREGATE(15,3,(TableVenue[[country]:[country]]=$D14)/(TableVenue[[country]:[country]]=$D14)*(ROW(TableVenue[[country]:[country]])-ROW(TableVenue[[#Headers],[country]])),COLUMNS($E$1:N$1))),"My 2nd preference is in a different country")</f>
        <v>My 2nd preference is in a different country</v>
      </c>
      <c r="R14" s="3" t="str">
        <f>IF(COLUMNS($E$1:O$1)&lt;=$G14,INDEX(TableVenue[[name]:[name]],_xlfn.AGGREGATE(15,3,(TableVenue[[country]:[country]]=$D14)/(TableVenue[[country]:[country]]=$D14)*(ROW(TableVenue[[country]:[country]])-ROW(TableVenue[[#Headers],[country]])),COLUMNS($E$1:O$1))),"My 2nd preference is in a different country")</f>
        <v>My 2nd preference is in a different country</v>
      </c>
      <c r="S14" s="3" t="str">
        <f>IF(COLUMNS($E$1:P$1)&lt;=$G14,INDEX(TableVenue[[name]:[name]],_xlfn.AGGREGATE(15,3,(TableVenue[[country]:[country]]=$D14)/(TableVenue[[country]:[country]]=$D14)*(ROW(TableVenue[[country]:[country]])-ROW(TableVenue[[#Headers],[country]])),COLUMNS($E$1:P$1))),"My 2nd preference is in a different country")</f>
        <v>My 2nd preference is in a different country</v>
      </c>
      <c r="T14" s="3" t="str">
        <f>IF(COLUMNS($E$1:Q$1)&lt;=$G14,INDEX(TableVenue[[name]:[name]],_xlfn.AGGREGATE(15,3,(TableVenue[[country]:[country]]=$D14)/(TableVenue[[country]:[country]]=$D14)*(ROW(TableVenue[[country]:[country]])-ROW(TableVenue[[#Headers],[country]])),COLUMNS($E$1:Q$1))),"My 2nd preference is in a different country")</f>
        <v>My 2nd preference is in a different country</v>
      </c>
      <c r="U14" s="3" t="str">
        <f>IF(COLUMNS($E$1:R$1)&lt;=$G14,INDEX(TableVenue[[name]:[name]],_xlfn.AGGREGATE(15,3,(TableVenue[[country]:[country]]=$D14)/(TableVenue[[country]:[country]]=$D14)*(ROW(TableVenue[[country]:[country]])-ROW(TableVenue[[#Headers],[country]])),COLUMNS($E$1:R$1))),"My 2nd preference is in a different country")</f>
        <v>My 2nd preference is in a different country</v>
      </c>
      <c r="V14" s="3" t="str">
        <f>IF(COLUMNS($E$1:S$1)&lt;=$G14,INDEX(TableVenue[[name]:[name]],_xlfn.AGGREGATE(15,3,(TableVenue[[country]:[country]]=$D14)/(TableVenue[[country]:[country]]=$D14)*(ROW(TableVenue[[country]:[country]])-ROW(TableVenue[[#Headers],[country]])),COLUMNS($E$1:S$1))),"My 2nd preference is in a different country")</f>
        <v>My 2nd preference is in a different country</v>
      </c>
      <c r="W14" s="3" t="str">
        <f>IF(COLUMNS($E$1:T$1)&lt;=$G14,INDEX(TableVenue[[name]:[name]],_xlfn.AGGREGATE(15,3,(TableVenue[[country]:[country]]=$D14)/(TableVenue[[country]:[country]]=$D14)*(ROW(TableVenue[[country]:[country]])-ROW(TableVenue[[#Headers],[country]])),COLUMNS($E$1:T$1))),"My 2nd preference is in a different country")</f>
        <v>My 2nd preference is in a different country</v>
      </c>
      <c r="X14" s="3" t="str">
        <f>IF(COLUMNS($E$1:U$1)&lt;=$G14,INDEX(TableVenue[[name]:[name]],_xlfn.AGGREGATE(15,3,(TableVenue[[country]:[country]]=$D14)/(TableVenue[[country]:[country]]=$D14)*(ROW(TableVenue[[country]:[country]])-ROW(TableVenue[[#Headers],[country]])),COLUMNS($E$1:U$1))),"My 2nd preference is in a different country")</f>
        <v>My 2nd preference is in a different country</v>
      </c>
      <c r="Y14" s="3" t="str">
        <f>IF(COLUMNS($E$1:V$1)&lt;=$G14,INDEX(TableVenue[[name]:[name]],_xlfn.AGGREGATE(15,3,(TableVenue[[country]:[country]]=$D14)/(TableVenue[[country]:[country]]=$D14)*(ROW(TableVenue[[country]:[country]])-ROW(TableVenue[[#Headers],[country]])),COLUMNS($E$1:V$1))),"My 2nd preference is in a different country")</f>
        <v>My 2nd preference is in a different country</v>
      </c>
      <c r="Z14" s="3" t="str">
        <f>IF(COLUMNS($E$1:W$1)&lt;=$G14,INDEX(TableVenue[[name]:[name]],_xlfn.AGGREGATE(15,3,(TableVenue[[country]:[country]]=$D14)/(TableVenue[[country]:[country]]=$D14)*(ROW(TableVenue[[country]:[country]])-ROW(TableVenue[[#Headers],[country]])),COLUMNS($E$1:W$1))),"My 2nd preference is in a different country")</f>
        <v>My 2nd preference is in a different country</v>
      </c>
      <c r="AA14" s="3" t="str">
        <f>IF(COLUMNS($E$1:X$1)&lt;=$G14,INDEX(TableVenue[[name]:[name]],_xlfn.AGGREGATE(15,3,(TableVenue[[country]:[country]]=$D14)/(TableVenue[[country]:[country]]=$D14)*(ROW(TableVenue[[country]:[country]])-ROW(TableVenue[[#Headers],[country]])),COLUMNS($E$1:X$1))),"My 2nd preference is in a different country")</f>
        <v>My 2nd preference is in a different country</v>
      </c>
      <c r="AB14" s="3" t="str">
        <f>IF(COLUMNS($E$1:Y$1)&lt;=$G14,INDEX(TableVenue[[name]:[name]],_xlfn.AGGREGATE(15,3,(TableVenue[[country]:[country]]=$D14)/(TableVenue[[country]:[country]]=$D14)*(ROW(TableVenue[[country]:[country]])-ROW(TableVenue[[#Headers],[country]])),COLUMNS($E$1:Y$1))),"My 2nd preference is in a different country")</f>
        <v>My 2nd preference is in a different country</v>
      </c>
      <c r="AC14" s="3" t="str">
        <f>IF(COLUMNS($E$1:Z$1)&lt;=$G14,INDEX(TableVenue[[name]:[name]],_xlfn.AGGREGATE(15,3,(TableVenue[[country]:[country]]=$D14)/(TableVenue[[country]:[country]]=$D14)*(ROW(TableVenue[[country]:[country]])-ROW(TableVenue[[#Headers],[country]])),COLUMNS($E$1:Z$1))),"My 2nd preference is in a different country")</f>
        <v>My 2nd preference is in a different country</v>
      </c>
      <c r="AD14" s="3" t="str">
        <f>IF(COLUMNS($E$1:AA$1)&lt;=$G14,INDEX(TableVenue[[name]:[name]],_xlfn.AGGREGATE(15,3,(TableVenue[[country]:[country]]=$D14)/(TableVenue[[country]:[country]]=$D14)*(ROW(TableVenue[[country]:[country]])-ROW(TableVenue[[#Headers],[country]])),COLUMNS($E$1:AA$1))),"My 2nd preference is in a different country")</f>
        <v>My 2nd preference is in a different country</v>
      </c>
      <c r="AE14" s="3" t="str">
        <f>IF(COLUMNS($E$1:AB$1)&lt;=$G14,INDEX(TableVenue[[name]:[name]],_xlfn.AGGREGATE(15,3,(TableVenue[[country]:[country]]=$D14)/(TableVenue[[country]:[country]]=$D14)*(ROW(TableVenue[[country]:[country]])-ROW(TableVenue[[#Headers],[country]])),COLUMNS($E$1:AB$1))),"My 2nd preference is in a different country")</f>
        <v>My 2nd preference is in a different country</v>
      </c>
      <c r="AF14" s="3" t="str">
        <f>IF(COLUMNS($E$1:AC$1)&lt;=$G14,INDEX(TableVenue[[name]:[name]],_xlfn.AGGREGATE(15,3,(TableVenue[[country]:[country]]=$D14)/(TableVenue[[country]:[country]]=$D14)*(ROW(TableVenue[[country]:[country]])-ROW(TableVenue[[#Headers],[country]])),COLUMNS($E$1:AC$1))),"My 2nd preference is in a different country")</f>
        <v>My 2nd preference is in a different country</v>
      </c>
      <c r="AG14" s="3" t="str">
        <f>IF(COLUMNS($E$1:AD$1)&lt;=$G14,INDEX(TableVenue[[name]:[name]],_xlfn.AGGREGATE(15,3,(TableVenue[[country]:[country]]=$D14)/(TableVenue[[country]:[country]]=$D14)*(ROW(TableVenue[[country]:[country]])-ROW(TableVenue[[#Headers],[country]])),COLUMNS($E$1:AD$1))),"My 2nd preference is in a different country")</f>
        <v>My 2nd preference is in a different country</v>
      </c>
      <c r="AH14" s="3" t="str">
        <f>IF(COLUMNS($E$1:AE$1)&lt;=$G14,INDEX(TableVenue[[name]:[name]],_xlfn.AGGREGATE(15,3,(TableVenue[[country]:[country]]=$D14)/(TableVenue[[country]:[country]]=$D14)*(ROW(TableVenue[[country]:[country]])-ROW(TableVenue[[#Headers],[country]])),COLUMNS($E$1:AE$1))),"My 2nd preference is in a different country")</f>
        <v>My 2nd preference is in a different country</v>
      </c>
      <c r="AI14" s="3" t="str">
        <f>IF(COLUMNS($E$1:AF$1)&lt;=$G14,INDEX(TableVenue[[name]:[name]],_xlfn.AGGREGATE(15,3,(TableVenue[[country]:[country]]=$D14)/(TableVenue[[country]:[country]]=$D14)*(ROW(TableVenue[[country]:[country]])-ROW(TableVenue[[#Headers],[country]])),COLUMNS($E$1:AF$1))),"My 2nd preference is in a different country")</f>
        <v>My 2nd preference is in a different country</v>
      </c>
      <c r="AJ14" s="3" t="str">
        <f>IF(COLUMNS($E$1:AG$1)&lt;=$G14,INDEX(TableVenue[[name]:[name]],_xlfn.AGGREGATE(15,3,(TableVenue[[country]:[country]]=$D14)/(TableVenue[[country]:[country]]=$D14)*(ROW(TableVenue[[country]:[country]])-ROW(TableVenue[[#Headers],[country]])),COLUMNS($E$1:AG$1))),"My 2nd preference is in a different country")</f>
        <v>My 2nd preference is in a different country</v>
      </c>
      <c r="AK14" s="3" t="str">
        <f>IF(COLUMNS($E$1:AH$1)&lt;=$G14,INDEX(TableVenue[[name]:[name]],_xlfn.AGGREGATE(15,3,(TableVenue[[country]:[country]]=$D14)/(TableVenue[[country]:[country]]=$D14)*(ROW(TableVenue[[country]:[country]])-ROW(TableVenue[[#Headers],[country]])),COLUMNS($E$1:AH$1))),"My 2nd preference is in a different country")</f>
        <v>My 2nd preference is in a different country</v>
      </c>
    </row>
    <row r="15" spans="1:37" x14ac:dyDescent="0.25">
      <c r="A15" s="3" t="s">
        <v>64</v>
      </c>
      <c r="B15" s="3" t="s">
        <v>65</v>
      </c>
      <c r="C15" s="3" t="str">
        <f t="shared" si="0"/>
        <v>Canada, CES -Toronto</v>
      </c>
      <c r="D15" s="3" t="str">
        <f>IFERROR(INDEX(TableVenue[country],MATCH(0,INDEX(COUNTIF($D$1:D14,TableVenue[country]),),0)),"")</f>
        <v>India</v>
      </c>
      <c r="G15" s="3">
        <f>COUNTIF(TableVenue[country],D15)</f>
        <v>36</v>
      </c>
      <c r="H15" s="3" t="str">
        <f>IF(COLUMNS($E$1:E$1)&lt;=$G15,INDEX(TableVenue[[name]:[name]],_xlfn.AGGREGATE(15,3,(TableVenue[[country]:[country]]=$D15)/(TableVenue[[country]:[country]]=$D15)*(ROW(TableVenue[[country]:[country]])-ROW(TableVenue[[#Headers],[country]])),COLUMNS($E$1:E$1))),"My 2nd preference is in a different country")</f>
        <v>Burlington English, Calicut</v>
      </c>
      <c r="I15" s="3" t="str">
        <f>IF(COLUMNS($E$1:F$1)&lt;=$G15,INDEX(TableVenue[[name]:[name]],_xlfn.AGGREGATE(15,3,(TableVenue[[country]:[country]]=$D15)/(TableVenue[[country]:[country]]=$D15)*(ROW(TableVenue[[country]:[country]])-ROW(TableVenue[[#Headers],[country]])),COLUMNS($E$1:F$1))),"My 2nd preference is in a different country")</f>
        <v>Burlington English, Idukki</v>
      </c>
      <c r="J15" s="3" t="str">
        <f>IF(COLUMNS($E$1:G$1)&lt;=$G15,INDEX(TableVenue[[name]:[name]],_xlfn.AGGREGATE(15,3,(TableVenue[[country]:[country]]=$D15)/(TableVenue[[country]:[country]]=$D15)*(ROW(TableVenue[[country]:[country]])-ROW(TableVenue[[#Headers],[country]])),COLUMNS($E$1:G$1))),"My 2nd preference is in a different country")</f>
        <v>Burlington English, Kollam</v>
      </c>
      <c r="K15" s="3" t="str">
        <f>IF(COLUMNS($E$1:H$1)&lt;=$G15,INDEX(TableVenue[[name]:[name]],_xlfn.AGGREGATE(15,3,(TableVenue[[country]:[country]]=$D15)/(TableVenue[[country]:[country]]=$D15)*(ROW(TableVenue[[country]:[country]])-ROW(TableVenue[[#Headers],[country]])),COLUMNS($E$1:H$1))),"My 2nd preference is in a different country")</f>
        <v>Burlington English, Thrissur</v>
      </c>
      <c r="L15" s="3" t="str">
        <f>IF(COLUMNS($E$1:I$1)&lt;=$G15,INDEX(TableVenue[[name]:[name]],_xlfn.AGGREGATE(15,3,(TableVenue[[country]:[country]]=$D15)/(TableVenue[[country]:[country]]=$D15)*(ROW(TableVenue[[country]:[country]])-ROW(TableVenue[[#Headers],[country]])),COLUMNS($E$1:I$1))),"My 2nd preference is in a different country")</f>
        <v>Dehradun Teleperformance</v>
      </c>
      <c r="M15" s="3" t="str">
        <f>IF(COLUMNS($E$1:J$1)&lt;=$G15,INDEX(TableVenue[[name]:[name]],_xlfn.AGGREGATE(15,3,(TableVenue[[country]:[country]]=$D15)/(TableVenue[[country]:[country]]=$D15)*(ROW(TableVenue[[country]:[country]])-ROW(TableVenue[[#Headers],[country]])),COLUMNS($E$1:J$1))),"My 2nd preference is in a different country")</f>
        <v>Ebek Ahmedabad</v>
      </c>
      <c r="N15" s="3" t="str">
        <f>IF(COLUMNS($E$1:K$1)&lt;=$G15,INDEX(TableVenue[[name]:[name]],_xlfn.AGGREGATE(15,3,(TableVenue[[country]:[country]]=$D15)/(TableVenue[[country]:[country]]=$D15)*(ROW(TableVenue[[country]:[country]])-ROW(TableVenue[[#Headers],[country]])),COLUMNS($E$1:K$1))),"My 2nd preference is in a different country")</f>
        <v>Ebek Angamaly</v>
      </c>
      <c r="O15" s="3" t="str">
        <f>IF(COLUMNS($E$1:L$1)&lt;=$G15,INDEX(TableVenue[[name]:[name]],_xlfn.AGGREGATE(15,3,(TableVenue[[country]:[country]]=$D15)/(TableVenue[[country]:[country]]=$D15)*(ROW(TableVenue[[country]:[country]])-ROW(TableVenue[[#Headers],[country]])),COLUMNS($E$1:L$1))),"My 2nd preference is in a different country")</f>
        <v>Ebek Calicut</v>
      </c>
      <c r="P15" s="3" t="str">
        <f>IF(COLUMNS($E$1:M$1)&lt;=$G15,INDEX(TableVenue[[name]:[name]],_xlfn.AGGREGATE(15,3,(TableVenue[[country]:[country]]=$D15)/(TableVenue[[country]:[country]]=$D15)*(ROW(TableVenue[[country]:[country]])-ROW(TableVenue[[#Headers],[country]])),COLUMNS($E$1:M$1))),"My 2nd preference is in a different country")</f>
        <v>Ebek Chennai</v>
      </c>
      <c r="Q15" s="3" t="str">
        <f>IF(COLUMNS($E$1:N$1)&lt;=$G15,INDEX(TableVenue[[name]:[name]],_xlfn.AGGREGATE(15,3,(TableVenue[[country]:[country]]=$D15)/(TableVenue[[country]:[country]]=$D15)*(ROW(TableVenue[[country]:[country]])-ROW(TableVenue[[#Headers],[country]])),COLUMNS($E$1:N$1))),"My 2nd preference is in a different country")</f>
        <v>Ebek Cochin</v>
      </c>
      <c r="R15" s="3" t="str">
        <f>IF(COLUMNS($E$1:O$1)&lt;=$G15,INDEX(TableVenue[[name]:[name]],_xlfn.AGGREGATE(15,3,(TableVenue[[country]:[country]]=$D15)/(TableVenue[[country]:[country]]=$D15)*(ROW(TableVenue[[country]:[country]])-ROW(TableVenue[[#Headers],[country]])),COLUMNS($E$1:O$1))),"My 2nd preference is in a different country")</f>
        <v>Ebek Delhi</v>
      </c>
      <c r="S15" s="3" t="str">
        <f>IF(COLUMNS($E$1:P$1)&lt;=$G15,INDEX(TableVenue[[name]:[name]],_xlfn.AGGREGATE(15,3,(TableVenue[[country]:[country]]=$D15)/(TableVenue[[country]:[country]]=$D15)*(ROW(TableVenue[[country]:[country]])-ROW(TableVenue[[#Headers],[country]])),COLUMNS($E$1:P$1))),"My 2nd preference is in a different country")</f>
        <v>Ebek Greater Noida</v>
      </c>
      <c r="T15" s="3" t="str">
        <f>IF(COLUMNS($E$1:Q$1)&lt;=$G15,INDEX(TableVenue[[name]:[name]],_xlfn.AGGREGATE(15,3,(TableVenue[[country]:[country]]=$D15)/(TableVenue[[country]:[country]]=$D15)*(ROW(TableVenue[[country]:[country]])-ROW(TableVenue[[#Headers],[country]])),COLUMNS($E$1:Q$1))),"My 2nd preference is in a different country")</f>
        <v>Ebek Guwahati</v>
      </c>
      <c r="U15" s="3" t="str">
        <f>IF(COLUMNS($E$1:R$1)&lt;=$G15,INDEX(TableVenue[[name]:[name]],_xlfn.AGGREGATE(15,3,(TableVenue[[country]:[country]]=$D15)/(TableVenue[[country]:[country]]=$D15)*(ROW(TableVenue[[country]:[country]])-ROW(TableVenue[[#Headers],[country]])),COLUMNS($E$1:R$1))),"My 2nd preference is in a different country")</f>
        <v>Ebek Hyderabad</v>
      </c>
      <c r="V15" s="3" t="str">
        <f>IF(COLUMNS($E$1:S$1)&lt;=$G15,INDEX(TableVenue[[name]:[name]],_xlfn.AGGREGATE(15,3,(TableVenue[[country]:[country]]=$D15)/(TableVenue[[country]:[country]]=$D15)*(ROW(TableVenue[[country]:[country]])-ROW(TableVenue[[#Headers],[country]])),COLUMNS($E$1:S$1))),"My 2nd preference is in a different country")</f>
        <v>Ebek Kolkata</v>
      </c>
      <c r="W15" s="3" t="str">
        <f>IF(COLUMNS($E$1:T$1)&lt;=$G15,INDEX(TableVenue[[name]:[name]],_xlfn.AGGREGATE(15,3,(TableVenue[[country]:[country]]=$D15)/(TableVenue[[country]:[country]]=$D15)*(ROW(TableVenue[[country]:[country]])-ROW(TableVenue[[#Headers],[country]])),COLUMNS($E$1:T$1))),"My 2nd preference is in a different country")</f>
        <v>Ebek Kottayam</v>
      </c>
      <c r="X15" s="3" t="str">
        <f>IF(COLUMNS($E$1:U$1)&lt;=$G15,INDEX(TableVenue[[name]:[name]],_xlfn.AGGREGATE(15,3,(TableVenue[[country]:[country]]=$D15)/(TableVenue[[country]:[country]]=$D15)*(ROW(TableVenue[[country]:[country]])-ROW(TableVenue[[#Headers],[country]])),COLUMNS($E$1:U$1))),"My 2nd preference is in a different country")</f>
        <v>Ebek Trivandrum</v>
      </c>
      <c r="Y15" s="3" t="str">
        <f>IF(COLUMNS($E$1:V$1)&lt;=$G15,INDEX(TableVenue[[name]:[name]],_xlfn.AGGREGATE(15,3,(TableVenue[[country]:[country]]=$D15)/(TableVenue[[country]:[country]]=$D15)*(ROW(TableVenue[[country]:[country]])-ROW(TableVenue[[#Headers],[country]])),COLUMNS($E$1:V$1))),"My 2nd preference is in a different country")</f>
        <v>Ebek Wayanad</v>
      </c>
      <c r="Z15" s="3" t="str">
        <f>IF(COLUMNS($E$1:W$1)&lt;=$G15,INDEX(TableVenue[[name]:[name]],_xlfn.AGGREGATE(15,3,(TableVenue[[country]:[country]]=$D15)/(TableVenue[[country]:[country]]=$D15)*(ROW(TableVenue[[country]:[country]])-ROW(TableVenue[[#Headers],[country]])),COLUMNS($E$1:W$1))),"My 2nd preference is in a different country")</f>
        <v>Ghaziabad Teleperformance</v>
      </c>
      <c r="AA15" s="3" t="str">
        <f>IF(COLUMNS($E$1:X$1)&lt;=$G15,INDEX(TableVenue[[name]:[name]],_xlfn.AGGREGATE(15,3,(TableVenue[[country]:[country]]=$D15)/(TableVenue[[country]:[country]]=$D15)*(ROW(TableVenue[[country]:[country]])-ROW(TableVenue[[#Headers],[country]])),COLUMNS($E$1:X$1))),"My 2nd preference is in a different country")</f>
        <v>Indore Teleperformance</v>
      </c>
      <c r="AB15" s="3" t="str">
        <f>IF(COLUMNS($E$1:Y$1)&lt;=$G15,INDEX(TableVenue[[name]:[name]],_xlfn.AGGREGATE(15,3,(TableVenue[[country]:[country]]=$D15)/(TableVenue[[country]:[country]]=$D15)*(ROW(TableVenue[[country]:[country]])-ROW(TableVenue[[#Headers],[country]])),COLUMNS($E$1:Y$1))),"My 2nd preference is in a different country")</f>
        <v>Lucknow Teleperformance</v>
      </c>
      <c r="AC15" s="3" t="str">
        <f>IF(COLUMNS($E$1:Z$1)&lt;=$G15,INDEX(TableVenue[[name]:[name]],_xlfn.AGGREGATE(15,3,(TableVenue[[country]:[country]]=$D15)/(TableVenue[[country]:[country]]=$D15)*(ROW(TableVenue[[country]:[country]])-ROW(TableVenue[[#Headers],[country]])),COLUMNS($E$1:Z$1))),"My 2nd preference is in a different country")</f>
        <v>MeritTrac - Bangalore</v>
      </c>
      <c r="AD15" s="3" t="str">
        <f>IF(COLUMNS($E$1:AA$1)&lt;=$G15,INDEX(TableVenue[[name]:[name]],_xlfn.AGGREGATE(15,3,(TableVenue[[country]:[country]]=$D15)/(TableVenue[[country]:[country]]=$D15)*(ROW(TableVenue[[country]:[country]])-ROW(TableVenue[[#Headers],[country]])),COLUMNS($E$1:AA$1))),"My 2nd preference is in a different country")</f>
        <v>Mumbai Teleperformance</v>
      </c>
      <c r="AE15" s="3" t="str">
        <f>IF(COLUMNS($E$1:AB$1)&lt;=$G15,INDEX(TableVenue[[name]:[name]],_xlfn.AGGREGATE(15,3,(TableVenue[[country]:[country]]=$D15)/(TableVenue[[country]:[country]]=$D15)*(ROW(TableVenue[[country]:[country]])-ROW(TableVenue[[#Headers],[country]])),COLUMNS($E$1:AB$1))),"My 2nd preference is in a different country")</f>
        <v>Pathanamthitta Teleperformance</v>
      </c>
      <c r="AF15" s="3" t="str">
        <f>IF(COLUMNS($E$1:AC$1)&lt;=$G15,INDEX(TableVenue[[name]:[name]],_xlfn.AGGREGATE(15,3,(TableVenue[[country]:[country]]=$D15)/(TableVenue[[country]:[country]]=$D15)*(ROW(TableVenue[[country]:[country]])-ROW(TableVenue[[#Headers],[country]])),COLUMNS($E$1:AC$1))),"My 2nd preference is in a different country")</f>
        <v>PEAR Academy Bangalore</v>
      </c>
      <c r="AG15" s="3" t="str">
        <f>IF(COLUMNS($E$1:AD$1)&lt;=$G15,INDEX(TableVenue[[name]:[name]],_xlfn.AGGREGATE(15,3,(TableVenue[[country]:[country]]=$D15)/(TableVenue[[country]:[country]]=$D15)*(ROW(TableVenue[[country]:[country]])-ROW(TableVenue[[#Headers],[country]])),COLUMNS($E$1:AD$1))),"My 2nd preference is in a different country")</f>
        <v>PEAR Academy Goa</v>
      </c>
      <c r="AH15" s="3" t="str">
        <f>IF(COLUMNS($E$1:AE$1)&lt;=$G15,INDEX(TableVenue[[name]:[name]],_xlfn.AGGREGATE(15,3,(TableVenue[[country]:[country]]=$D15)/(TableVenue[[country]:[country]]=$D15)*(ROW(TableVenue[[country]:[country]])-ROW(TableVenue[[#Headers],[country]])),COLUMNS($E$1:AE$1))),"My 2nd preference is in a different country")</f>
        <v>PEAR Academy Jalandhar</v>
      </c>
      <c r="AI15" s="3" t="str">
        <f>IF(COLUMNS($E$1:AF$1)&lt;=$G15,INDEX(TableVenue[[name]:[name]],_xlfn.AGGREGATE(15,3,(TableVenue[[country]:[country]]=$D15)/(TableVenue[[country]:[country]]=$D15)*(ROW(TableVenue[[country]:[country]])-ROW(TableVenue[[#Headers],[country]])),COLUMNS($E$1:AF$1))),"My 2nd preference is in a different country")</f>
        <v>PEAR Academy Kannur</v>
      </c>
      <c r="AJ15" s="3" t="str">
        <f>IF(COLUMNS($E$1:AG$1)&lt;=$G15,INDEX(TableVenue[[name]:[name]],_xlfn.AGGREGATE(15,3,(TableVenue[[country]:[country]]=$D15)/(TableVenue[[country]:[country]]=$D15)*(ROW(TableVenue[[country]:[country]])-ROW(TableVenue[[#Headers],[country]])),COLUMNS($E$1:AG$1))),"My 2nd preference is in a different country")</f>
        <v>PEAR Academy Kochi</v>
      </c>
      <c r="AK15" s="3" t="str">
        <f>IF(COLUMNS($E$1:AH$1)&lt;=$G15,INDEX(TableVenue[[name]:[name]],_xlfn.AGGREGATE(15,3,(TableVenue[[country]:[country]]=$D15)/(TableVenue[[country]:[country]]=$D15)*(ROW(TableVenue[[country]:[country]])-ROW(TableVenue[[#Headers],[country]])),COLUMNS($E$1:AH$1))),"My 2nd preference is in a different country")</f>
        <v>PEAR Academy Mangalore</v>
      </c>
    </row>
    <row r="16" spans="1:37" x14ac:dyDescent="0.25">
      <c r="A16" s="3" t="s">
        <v>66</v>
      </c>
      <c r="B16" s="3" t="s">
        <v>65</v>
      </c>
      <c r="C16" s="3" t="str">
        <f t="shared" si="0"/>
        <v>Canada, Oxford International Vancouver</v>
      </c>
      <c r="D16" s="3" t="str">
        <f>IFERROR(INDEX(TableVenue[country],MATCH(0,INDEX(COUNTIF($D$1:D15,TableVenue[country]),),0)),"")</f>
        <v>Ireland, Republic of</v>
      </c>
      <c r="G16" s="3">
        <f>COUNTIF(TableVenue[country],D16)</f>
        <v>3</v>
      </c>
      <c r="H16" s="3" t="str">
        <f>IF(COLUMNS($E$1:E$1)&lt;=$G16,INDEX(TableVenue[[name]:[name]],_xlfn.AGGREGATE(15,3,(TableVenue[[country]:[country]]=$D16)/(TableVenue[[country]:[country]]=$D16)*(ROW(TableVenue[[country]:[country]])-ROW(TableVenue[[#Headers],[country]])),COLUMNS($E$1:E$1))),"My 2nd preference is in a different country")</f>
        <v>Centre of English Studies Dublin</v>
      </c>
      <c r="I16" s="3" t="str">
        <f>IF(COLUMNS($E$1:F$1)&lt;=$G16,INDEX(TableVenue[[name]:[name]],_xlfn.AGGREGATE(15,3,(TableVenue[[country]:[country]]=$D16)/(TableVenue[[country]:[country]]=$D16)*(ROW(TableVenue[[country]:[country]])-ROW(TableVenue[[#Headers],[country]])),COLUMNS($E$1:F$1))),"My 2nd preference is in a different country")</f>
        <v>Cork English College</v>
      </c>
      <c r="J16" s="3" t="str">
        <f>IF(COLUMNS($E$1:G$1)&lt;=$G16,INDEX(TableVenue[[name]:[name]],_xlfn.AGGREGATE(15,3,(TableVenue[[country]:[country]]=$D16)/(TableVenue[[country]:[country]]=$D16)*(ROW(TableVenue[[country]:[country]])-ROW(TableVenue[[#Headers],[country]])),COLUMNS($E$1:G$1))),"My 2nd preference is in a different country")</f>
        <v>International House London Galway, Ireland.</v>
      </c>
      <c r="K16" s="3" t="str">
        <f>IF(COLUMNS($E$1:H$1)&lt;=$G16,INDEX(TableVenue[[name]:[name]],_xlfn.AGGREGATE(15,3,(TableVenue[[country]:[country]]=$D16)/(TableVenue[[country]:[country]]=$D16)*(ROW(TableVenue[[country]:[country]])-ROW(TableVenue[[#Headers],[country]])),COLUMNS($E$1:H$1))),"My 2nd preference is in a different country")</f>
        <v>My 2nd preference is in a different country</v>
      </c>
      <c r="L16" s="3" t="str">
        <f>IF(COLUMNS($E$1:I$1)&lt;=$G16,INDEX(TableVenue[[name]:[name]],_xlfn.AGGREGATE(15,3,(TableVenue[[country]:[country]]=$D16)/(TableVenue[[country]:[country]]=$D16)*(ROW(TableVenue[[country]:[country]])-ROW(TableVenue[[#Headers],[country]])),COLUMNS($E$1:I$1))),"My 2nd preference is in a different country")</f>
        <v>My 2nd preference is in a different country</v>
      </c>
      <c r="M16" s="3" t="str">
        <f>IF(COLUMNS($E$1:J$1)&lt;=$G16,INDEX(TableVenue[[name]:[name]],_xlfn.AGGREGATE(15,3,(TableVenue[[country]:[country]]=$D16)/(TableVenue[[country]:[country]]=$D16)*(ROW(TableVenue[[country]:[country]])-ROW(TableVenue[[#Headers],[country]])),COLUMNS($E$1:J$1))),"My 2nd preference is in a different country")</f>
        <v>My 2nd preference is in a different country</v>
      </c>
      <c r="N16" s="3" t="str">
        <f>IF(COLUMNS($E$1:K$1)&lt;=$G16,INDEX(TableVenue[[name]:[name]],_xlfn.AGGREGATE(15,3,(TableVenue[[country]:[country]]=$D16)/(TableVenue[[country]:[country]]=$D16)*(ROW(TableVenue[[country]:[country]])-ROW(TableVenue[[#Headers],[country]])),COLUMNS($E$1:K$1))),"My 2nd preference is in a different country")</f>
        <v>My 2nd preference is in a different country</v>
      </c>
      <c r="O16" s="3" t="str">
        <f>IF(COLUMNS($E$1:L$1)&lt;=$G16,INDEX(TableVenue[[name]:[name]],_xlfn.AGGREGATE(15,3,(TableVenue[[country]:[country]]=$D16)/(TableVenue[[country]:[country]]=$D16)*(ROW(TableVenue[[country]:[country]])-ROW(TableVenue[[#Headers],[country]])),COLUMNS($E$1:L$1))),"My 2nd preference is in a different country")</f>
        <v>My 2nd preference is in a different country</v>
      </c>
      <c r="P16" s="3" t="str">
        <f>IF(COLUMNS($E$1:M$1)&lt;=$G16,INDEX(TableVenue[[name]:[name]],_xlfn.AGGREGATE(15,3,(TableVenue[[country]:[country]]=$D16)/(TableVenue[[country]:[country]]=$D16)*(ROW(TableVenue[[country]:[country]])-ROW(TableVenue[[#Headers],[country]])),COLUMNS($E$1:M$1))),"My 2nd preference is in a different country")</f>
        <v>My 2nd preference is in a different country</v>
      </c>
      <c r="Q16" s="3" t="str">
        <f>IF(COLUMNS($E$1:N$1)&lt;=$G16,INDEX(TableVenue[[name]:[name]],_xlfn.AGGREGATE(15,3,(TableVenue[[country]:[country]]=$D16)/(TableVenue[[country]:[country]]=$D16)*(ROW(TableVenue[[country]:[country]])-ROW(TableVenue[[#Headers],[country]])),COLUMNS($E$1:N$1))),"My 2nd preference is in a different country")</f>
        <v>My 2nd preference is in a different country</v>
      </c>
      <c r="R16" s="3" t="str">
        <f>IF(COLUMNS($E$1:O$1)&lt;=$G16,INDEX(TableVenue[[name]:[name]],_xlfn.AGGREGATE(15,3,(TableVenue[[country]:[country]]=$D16)/(TableVenue[[country]:[country]]=$D16)*(ROW(TableVenue[[country]:[country]])-ROW(TableVenue[[#Headers],[country]])),COLUMNS($E$1:O$1))),"My 2nd preference is in a different country")</f>
        <v>My 2nd preference is in a different country</v>
      </c>
      <c r="S16" s="3" t="str">
        <f>IF(COLUMNS($E$1:P$1)&lt;=$G16,INDEX(TableVenue[[name]:[name]],_xlfn.AGGREGATE(15,3,(TableVenue[[country]:[country]]=$D16)/(TableVenue[[country]:[country]]=$D16)*(ROW(TableVenue[[country]:[country]])-ROW(TableVenue[[#Headers],[country]])),COLUMNS($E$1:P$1))),"My 2nd preference is in a different country")</f>
        <v>My 2nd preference is in a different country</v>
      </c>
      <c r="T16" s="3" t="str">
        <f>IF(COLUMNS($E$1:Q$1)&lt;=$G16,INDEX(TableVenue[[name]:[name]],_xlfn.AGGREGATE(15,3,(TableVenue[[country]:[country]]=$D16)/(TableVenue[[country]:[country]]=$D16)*(ROW(TableVenue[[country]:[country]])-ROW(TableVenue[[#Headers],[country]])),COLUMNS($E$1:Q$1))),"My 2nd preference is in a different country")</f>
        <v>My 2nd preference is in a different country</v>
      </c>
      <c r="U16" s="3" t="str">
        <f>IF(COLUMNS($E$1:R$1)&lt;=$G16,INDEX(TableVenue[[name]:[name]],_xlfn.AGGREGATE(15,3,(TableVenue[[country]:[country]]=$D16)/(TableVenue[[country]:[country]]=$D16)*(ROW(TableVenue[[country]:[country]])-ROW(TableVenue[[#Headers],[country]])),COLUMNS($E$1:R$1))),"My 2nd preference is in a different country")</f>
        <v>My 2nd preference is in a different country</v>
      </c>
      <c r="V16" s="3" t="str">
        <f>IF(COLUMNS($E$1:S$1)&lt;=$G16,INDEX(TableVenue[[name]:[name]],_xlfn.AGGREGATE(15,3,(TableVenue[[country]:[country]]=$D16)/(TableVenue[[country]:[country]]=$D16)*(ROW(TableVenue[[country]:[country]])-ROW(TableVenue[[#Headers],[country]])),COLUMNS($E$1:S$1))),"My 2nd preference is in a different country")</f>
        <v>My 2nd preference is in a different country</v>
      </c>
      <c r="W16" s="3" t="str">
        <f>IF(COLUMNS($E$1:T$1)&lt;=$G16,INDEX(TableVenue[[name]:[name]],_xlfn.AGGREGATE(15,3,(TableVenue[[country]:[country]]=$D16)/(TableVenue[[country]:[country]]=$D16)*(ROW(TableVenue[[country]:[country]])-ROW(TableVenue[[#Headers],[country]])),COLUMNS($E$1:T$1))),"My 2nd preference is in a different country")</f>
        <v>My 2nd preference is in a different country</v>
      </c>
      <c r="X16" s="3" t="str">
        <f>IF(COLUMNS($E$1:U$1)&lt;=$G16,INDEX(TableVenue[[name]:[name]],_xlfn.AGGREGATE(15,3,(TableVenue[[country]:[country]]=$D16)/(TableVenue[[country]:[country]]=$D16)*(ROW(TableVenue[[country]:[country]])-ROW(TableVenue[[#Headers],[country]])),COLUMNS($E$1:U$1))),"My 2nd preference is in a different country")</f>
        <v>My 2nd preference is in a different country</v>
      </c>
      <c r="Y16" s="3" t="str">
        <f>IF(COLUMNS($E$1:V$1)&lt;=$G16,INDEX(TableVenue[[name]:[name]],_xlfn.AGGREGATE(15,3,(TableVenue[[country]:[country]]=$D16)/(TableVenue[[country]:[country]]=$D16)*(ROW(TableVenue[[country]:[country]])-ROW(TableVenue[[#Headers],[country]])),COLUMNS($E$1:V$1))),"My 2nd preference is in a different country")</f>
        <v>My 2nd preference is in a different country</v>
      </c>
      <c r="Z16" s="3" t="str">
        <f>IF(COLUMNS($E$1:W$1)&lt;=$G16,INDEX(TableVenue[[name]:[name]],_xlfn.AGGREGATE(15,3,(TableVenue[[country]:[country]]=$D16)/(TableVenue[[country]:[country]]=$D16)*(ROW(TableVenue[[country]:[country]])-ROW(TableVenue[[#Headers],[country]])),COLUMNS($E$1:W$1))),"My 2nd preference is in a different country")</f>
        <v>My 2nd preference is in a different country</v>
      </c>
      <c r="AA16" s="3" t="str">
        <f>IF(COLUMNS($E$1:X$1)&lt;=$G16,INDEX(TableVenue[[name]:[name]],_xlfn.AGGREGATE(15,3,(TableVenue[[country]:[country]]=$D16)/(TableVenue[[country]:[country]]=$D16)*(ROW(TableVenue[[country]:[country]])-ROW(TableVenue[[#Headers],[country]])),COLUMNS($E$1:X$1))),"My 2nd preference is in a different country")</f>
        <v>My 2nd preference is in a different country</v>
      </c>
      <c r="AB16" s="3" t="str">
        <f>IF(COLUMNS($E$1:Y$1)&lt;=$G16,INDEX(TableVenue[[name]:[name]],_xlfn.AGGREGATE(15,3,(TableVenue[[country]:[country]]=$D16)/(TableVenue[[country]:[country]]=$D16)*(ROW(TableVenue[[country]:[country]])-ROW(TableVenue[[#Headers],[country]])),COLUMNS($E$1:Y$1))),"My 2nd preference is in a different country")</f>
        <v>My 2nd preference is in a different country</v>
      </c>
      <c r="AC16" s="3" t="str">
        <f>IF(COLUMNS($E$1:Z$1)&lt;=$G16,INDEX(TableVenue[[name]:[name]],_xlfn.AGGREGATE(15,3,(TableVenue[[country]:[country]]=$D16)/(TableVenue[[country]:[country]]=$D16)*(ROW(TableVenue[[country]:[country]])-ROW(TableVenue[[#Headers],[country]])),COLUMNS($E$1:Z$1))),"My 2nd preference is in a different country")</f>
        <v>My 2nd preference is in a different country</v>
      </c>
      <c r="AD16" s="3" t="str">
        <f>IF(COLUMNS($E$1:AA$1)&lt;=$G16,INDEX(TableVenue[[name]:[name]],_xlfn.AGGREGATE(15,3,(TableVenue[[country]:[country]]=$D16)/(TableVenue[[country]:[country]]=$D16)*(ROW(TableVenue[[country]:[country]])-ROW(TableVenue[[#Headers],[country]])),COLUMNS($E$1:AA$1))),"My 2nd preference is in a different country")</f>
        <v>My 2nd preference is in a different country</v>
      </c>
      <c r="AE16" s="3" t="str">
        <f>IF(COLUMNS($E$1:AB$1)&lt;=$G16,INDEX(TableVenue[[name]:[name]],_xlfn.AGGREGATE(15,3,(TableVenue[[country]:[country]]=$D16)/(TableVenue[[country]:[country]]=$D16)*(ROW(TableVenue[[country]:[country]])-ROW(TableVenue[[#Headers],[country]])),COLUMNS($E$1:AB$1))),"My 2nd preference is in a different country")</f>
        <v>My 2nd preference is in a different country</v>
      </c>
      <c r="AF16" s="3" t="str">
        <f>IF(COLUMNS($E$1:AC$1)&lt;=$G16,INDEX(TableVenue[[name]:[name]],_xlfn.AGGREGATE(15,3,(TableVenue[[country]:[country]]=$D16)/(TableVenue[[country]:[country]]=$D16)*(ROW(TableVenue[[country]:[country]])-ROW(TableVenue[[#Headers],[country]])),COLUMNS($E$1:AC$1))),"My 2nd preference is in a different country")</f>
        <v>My 2nd preference is in a different country</v>
      </c>
      <c r="AG16" s="3" t="str">
        <f>IF(COLUMNS($E$1:AD$1)&lt;=$G16,INDEX(TableVenue[[name]:[name]],_xlfn.AGGREGATE(15,3,(TableVenue[[country]:[country]]=$D16)/(TableVenue[[country]:[country]]=$D16)*(ROW(TableVenue[[country]:[country]])-ROW(TableVenue[[#Headers],[country]])),COLUMNS($E$1:AD$1))),"My 2nd preference is in a different country")</f>
        <v>My 2nd preference is in a different country</v>
      </c>
      <c r="AH16" s="3" t="str">
        <f>IF(COLUMNS($E$1:AE$1)&lt;=$G16,INDEX(TableVenue[[name]:[name]],_xlfn.AGGREGATE(15,3,(TableVenue[[country]:[country]]=$D16)/(TableVenue[[country]:[country]]=$D16)*(ROW(TableVenue[[country]:[country]])-ROW(TableVenue[[#Headers],[country]])),COLUMNS($E$1:AE$1))),"My 2nd preference is in a different country")</f>
        <v>My 2nd preference is in a different country</v>
      </c>
      <c r="AI16" s="3" t="str">
        <f>IF(COLUMNS($E$1:AF$1)&lt;=$G16,INDEX(TableVenue[[name]:[name]],_xlfn.AGGREGATE(15,3,(TableVenue[[country]:[country]]=$D16)/(TableVenue[[country]:[country]]=$D16)*(ROW(TableVenue[[country]:[country]])-ROW(TableVenue[[#Headers],[country]])),COLUMNS($E$1:AF$1))),"My 2nd preference is in a different country")</f>
        <v>My 2nd preference is in a different country</v>
      </c>
      <c r="AJ16" s="3" t="str">
        <f>IF(COLUMNS($E$1:AG$1)&lt;=$G16,INDEX(TableVenue[[name]:[name]],_xlfn.AGGREGATE(15,3,(TableVenue[[country]:[country]]=$D16)/(TableVenue[[country]:[country]]=$D16)*(ROW(TableVenue[[country]:[country]])-ROW(TableVenue[[#Headers],[country]])),COLUMNS($E$1:AG$1))),"My 2nd preference is in a different country")</f>
        <v>My 2nd preference is in a different country</v>
      </c>
      <c r="AK16" s="3" t="str">
        <f>IF(COLUMNS($E$1:AH$1)&lt;=$G16,INDEX(TableVenue[[name]:[name]],_xlfn.AGGREGATE(15,3,(TableVenue[[country]:[country]]=$D16)/(TableVenue[[country]:[country]]=$D16)*(ROW(TableVenue[[country]:[country]])-ROW(TableVenue[[#Headers],[country]])),COLUMNS($E$1:AH$1))),"My 2nd preference is in a different country")</f>
        <v>My 2nd preference is in a different country</v>
      </c>
    </row>
    <row r="17" spans="1:37" x14ac:dyDescent="0.25">
      <c r="A17" s="3" t="s">
        <v>67</v>
      </c>
      <c r="B17" s="3" t="s">
        <v>68</v>
      </c>
      <c r="C17" s="3" t="str">
        <f t="shared" si="0"/>
        <v>China, Hong Kong Special Administrative Region, GPEX Hong Kong</v>
      </c>
      <c r="D17" s="3" t="str">
        <f>IFERROR(INDEX(TableVenue[country],MATCH(0,INDEX(COUNTIF($D$1:D16,TableVenue[country]),),0)),"")</f>
        <v>Italy</v>
      </c>
      <c r="G17" s="3">
        <f>COUNTIF(TableVenue[country],D17)</f>
        <v>1</v>
      </c>
      <c r="H17" s="3" t="str">
        <f>IF(COLUMNS($E$1:E$1)&lt;=$G17,INDEX(TableVenue[[name]:[name]],_xlfn.AGGREGATE(15,3,(TableVenue[[country]:[country]]=$D17)/(TableVenue[[country]:[country]]=$D17)*(ROW(TableVenue[[country]:[country]])-ROW(TableVenue[[#Headers],[country]])),COLUMNS($E$1:E$1))),"My 2nd preference is in a different country")</f>
        <v>Language Point</v>
      </c>
      <c r="I17" s="3" t="str">
        <f>IF(COLUMNS($E$1:F$1)&lt;=$G17,INDEX(TableVenue[[name]:[name]],_xlfn.AGGREGATE(15,3,(TableVenue[[country]:[country]]=$D17)/(TableVenue[[country]:[country]]=$D17)*(ROW(TableVenue[[country]:[country]])-ROW(TableVenue[[#Headers],[country]])),COLUMNS($E$1:F$1))),"My 2nd preference is in a different country")</f>
        <v>My 2nd preference is in a different country</v>
      </c>
      <c r="J17" s="3" t="str">
        <f>IF(COLUMNS($E$1:G$1)&lt;=$G17,INDEX(TableVenue[[name]:[name]],_xlfn.AGGREGATE(15,3,(TableVenue[[country]:[country]]=$D17)/(TableVenue[[country]:[country]]=$D17)*(ROW(TableVenue[[country]:[country]])-ROW(TableVenue[[#Headers],[country]])),COLUMNS($E$1:G$1))),"My 2nd preference is in a different country")</f>
        <v>My 2nd preference is in a different country</v>
      </c>
      <c r="K17" s="3" t="str">
        <f>IF(COLUMNS($E$1:H$1)&lt;=$G17,INDEX(TableVenue[[name]:[name]],_xlfn.AGGREGATE(15,3,(TableVenue[[country]:[country]]=$D17)/(TableVenue[[country]:[country]]=$D17)*(ROW(TableVenue[[country]:[country]])-ROW(TableVenue[[#Headers],[country]])),COLUMNS($E$1:H$1))),"My 2nd preference is in a different country")</f>
        <v>My 2nd preference is in a different country</v>
      </c>
      <c r="L17" s="3" t="str">
        <f>IF(COLUMNS($E$1:I$1)&lt;=$G17,INDEX(TableVenue[[name]:[name]],_xlfn.AGGREGATE(15,3,(TableVenue[[country]:[country]]=$D17)/(TableVenue[[country]:[country]]=$D17)*(ROW(TableVenue[[country]:[country]])-ROW(TableVenue[[#Headers],[country]])),COLUMNS($E$1:I$1))),"My 2nd preference is in a different country")</f>
        <v>My 2nd preference is in a different country</v>
      </c>
      <c r="M17" s="3" t="str">
        <f>IF(COLUMNS($E$1:J$1)&lt;=$G17,INDEX(TableVenue[[name]:[name]],_xlfn.AGGREGATE(15,3,(TableVenue[[country]:[country]]=$D17)/(TableVenue[[country]:[country]]=$D17)*(ROW(TableVenue[[country]:[country]])-ROW(TableVenue[[#Headers],[country]])),COLUMNS($E$1:J$1))),"My 2nd preference is in a different country")</f>
        <v>My 2nd preference is in a different country</v>
      </c>
      <c r="N17" s="3" t="str">
        <f>IF(COLUMNS($E$1:K$1)&lt;=$G17,INDEX(TableVenue[[name]:[name]],_xlfn.AGGREGATE(15,3,(TableVenue[[country]:[country]]=$D17)/(TableVenue[[country]:[country]]=$D17)*(ROW(TableVenue[[country]:[country]])-ROW(TableVenue[[#Headers],[country]])),COLUMNS($E$1:K$1))),"My 2nd preference is in a different country")</f>
        <v>My 2nd preference is in a different country</v>
      </c>
      <c r="O17" s="3" t="str">
        <f>IF(COLUMNS($E$1:L$1)&lt;=$G17,INDEX(TableVenue[[name]:[name]],_xlfn.AGGREGATE(15,3,(TableVenue[[country]:[country]]=$D17)/(TableVenue[[country]:[country]]=$D17)*(ROW(TableVenue[[country]:[country]])-ROW(TableVenue[[#Headers],[country]])),COLUMNS($E$1:L$1))),"My 2nd preference is in a different country")</f>
        <v>My 2nd preference is in a different country</v>
      </c>
      <c r="P17" s="3" t="str">
        <f>IF(COLUMNS($E$1:M$1)&lt;=$G17,INDEX(TableVenue[[name]:[name]],_xlfn.AGGREGATE(15,3,(TableVenue[[country]:[country]]=$D17)/(TableVenue[[country]:[country]]=$D17)*(ROW(TableVenue[[country]:[country]])-ROW(TableVenue[[#Headers],[country]])),COLUMNS($E$1:M$1))),"My 2nd preference is in a different country")</f>
        <v>My 2nd preference is in a different country</v>
      </c>
      <c r="Q17" s="3" t="str">
        <f>IF(COLUMNS($E$1:N$1)&lt;=$G17,INDEX(TableVenue[[name]:[name]],_xlfn.AGGREGATE(15,3,(TableVenue[[country]:[country]]=$D17)/(TableVenue[[country]:[country]]=$D17)*(ROW(TableVenue[[country]:[country]])-ROW(TableVenue[[#Headers],[country]])),COLUMNS($E$1:N$1))),"My 2nd preference is in a different country")</f>
        <v>My 2nd preference is in a different country</v>
      </c>
      <c r="R17" s="3" t="str">
        <f>IF(COLUMNS($E$1:O$1)&lt;=$G17,INDEX(TableVenue[[name]:[name]],_xlfn.AGGREGATE(15,3,(TableVenue[[country]:[country]]=$D17)/(TableVenue[[country]:[country]]=$D17)*(ROW(TableVenue[[country]:[country]])-ROW(TableVenue[[#Headers],[country]])),COLUMNS($E$1:O$1))),"My 2nd preference is in a different country")</f>
        <v>My 2nd preference is in a different country</v>
      </c>
      <c r="S17" s="3" t="str">
        <f>IF(COLUMNS($E$1:P$1)&lt;=$G17,INDEX(TableVenue[[name]:[name]],_xlfn.AGGREGATE(15,3,(TableVenue[[country]:[country]]=$D17)/(TableVenue[[country]:[country]]=$D17)*(ROW(TableVenue[[country]:[country]])-ROW(TableVenue[[#Headers],[country]])),COLUMNS($E$1:P$1))),"My 2nd preference is in a different country")</f>
        <v>My 2nd preference is in a different country</v>
      </c>
      <c r="T17" s="3" t="str">
        <f>IF(COLUMNS($E$1:Q$1)&lt;=$G17,INDEX(TableVenue[[name]:[name]],_xlfn.AGGREGATE(15,3,(TableVenue[[country]:[country]]=$D17)/(TableVenue[[country]:[country]]=$D17)*(ROW(TableVenue[[country]:[country]])-ROW(TableVenue[[#Headers],[country]])),COLUMNS($E$1:Q$1))),"My 2nd preference is in a different country")</f>
        <v>My 2nd preference is in a different country</v>
      </c>
      <c r="U17" s="3" t="str">
        <f>IF(COLUMNS($E$1:R$1)&lt;=$G17,INDEX(TableVenue[[name]:[name]],_xlfn.AGGREGATE(15,3,(TableVenue[[country]:[country]]=$D17)/(TableVenue[[country]:[country]]=$D17)*(ROW(TableVenue[[country]:[country]])-ROW(TableVenue[[#Headers],[country]])),COLUMNS($E$1:R$1))),"My 2nd preference is in a different country")</f>
        <v>My 2nd preference is in a different country</v>
      </c>
      <c r="V17" s="3" t="str">
        <f>IF(COLUMNS($E$1:S$1)&lt;=$G17,INDEX(TableVenue[[name]:[name]],_xlfn.AGGREGATE(15,3,(TableVenue[[country]:[country]]=$D17)/(TableVenue[[country]:[country]]=$D17)*(ROW(TableVenue[[country]:[country]])-ROW(TableVenue[[#Headers],[country]])),COLUMNS($E$1:S$1))),"My 2nd preference is in a different country")</f>
        <v>My 2nd preference is in a different country</v>
      </c>
      <c r="W17" s="3" t="str">
        <f>IF(COLUMNS($E$1:T$1)&lt;=$G17,INDEX(TableVenue[[name]:[name]],_xlfn.AGGREGATE(15,3,(TableVenue[[country]:[country]]=$D17)/(TableVenue[[country]:[country]]=$D17)*(ROW(TableVenue[[country]:[country]])-ROW(TableVenue[[#Headers],[country]])),COLUMNS($E$1:T$1))),"My 2nd preference is in a different country")</f>
        <v>My 2nd preference is in a different country</v>
      </c>
      <c r="X17" s="3" t="str">
        <f>IF(COLUMNS($E$1:U$1)&lt;=$G17,INDEX(TableVenue[[name]:[name]],_xlfn.AGGREGATE(15,3,(TableVenue[[country]:[country]]=$D17)/(TableVenue[[country]:[country]]=$D17)*(ROW(TableVenue[[country]:[country]])-ROW(TableVenue[[#Headers],[country]])),COLUMNS($E$1:U$1))),"My 2nd preference is in a different country")</f>
        <v>My 2nd preference is in a different country</v>
      </c>
      <c r="Y17" s="3" t="str">
        <f>IF(COLUMNS($E$1:V$1)&lt;=$G17,INDEX(TableVenue[[name]:[name]],_xlfn.AGGREGATE(15,3,(TableVenue[[country]:[country]]=$D17)/(TableVenue[[country]:[country]]=$D17)*(ROW(TableVenue[[country]:[country]])-ROW(TableVenue[[#Headers],[country]])),COLUMNS($E$1:V$1))),"My 2nd preference is in a different country")</f>
        <v>My 2nd preference is in a different country</v>
      </c>
      <c r="Z17" s="3" t="str">
        <f>IF(COLUMNS($E$1:W$1)&lt;=$G17,INDEX(TableVenue[[name]:[name]],_xlfn.AGGREGATE(15,3,(TableVenue[[country]:[country]]=$D17)/(TableVenue[[country]:[country]]=$D17)*(ROW(TableVenue[[country]:[country]])-ROW(TableVenue[[#Headers],[country]])),COLUMNS($E$1:W$1))),"My 2nd preference is in a different country")</f>
        <v>My 2nd preference is in a different country</v>
      </c>
      <c r="AA17" s="3" t="str">
        <f>IF(COLUMNS($E$1:X$1)&lt;=$G17,INDEX(TableVenue[[name]:[name]],_xlfn.AGGREGATE(15,3,(TableVenue[[country]:[country]]=$D17)/(TableVenue[[country]:[country]]=$D17)*(ROW(TableVenue[[country]:[country]])-ROW(TableVenue[[#Headers],[country]])),COLUMNS($E$1:X$1))),"My 2nd preference is in a different country")</f>
        <v>My 2nd preference is in a different country</v>
      </c>
      <c r="AB17" s="3" t="str">
        <f>IF(COLUMNS($E$1:Y$1)&lt;=$G17,INDEX(TableVenue[[name]:[name]],_xlfn.AGGREGATE(15,3,(TableVenue[[country]:[country]]=$D17)/(TableVenue[[country]:[country]]=$D17)*(ROW(TableVenue[[country]:[country]])-ROW(TableVenue[[#Headers],[country]])),COLUMNS($E$1:Y$1))),"My 2nd preference is in a different country")</f>
        <v>My 2nd preference is in a different country</v>
      </c>
      <c r="AC17" s="3" t="str">
        <f>IF(COLUMNS($E$1:Z$1)&lt;=$G17,INDEX(TableVenue[[name]:[name]],_xlfn.AGGREGATE(15,3,(TableVenue[[country]:[country]]=$D17)/(TableVenue[[country]:[country]]=$D17)*(ROW(TableVenue[[country]:[country]])-ROW(TableVenue[[#Headers],[country]])),COLUMNS($E$1:Z$1))),"My 2nd preference is in a different country")</f>
        <v>My 2nd preference is in a different country</v>
      </c>
      <c r="AD17" s="3" t="str">
        <f>IF(COLUMNS($E$1:AA$1)&lt;=$G17,INDEX(TableVenue[[name]:[name]],_xlfn.AGGREGATE(15,3,(TableVenue[[country]:[country]]=$D17)/(TableVenue[[country]:[country]]=$D17)*(ROW(TableVenue[[country]:[country]])-ROW(TableVenue[[#Headers],[country]])),COLUMNS($E$1:AA$1))),"My 2nd preference is in a different country")</f>
        <v>My 2nd preference is in a different country</v>
      </c>
      <c r="AE17" s="3" t="str">
        <f>IF(COLUMNS($E$1:AB$1)&lt;=$G17,INDEX(TableVenue[[name]:[name]],_xlfn.AGGREGATE(15,3,(TableVenue[[country]:[country]]=$D17)/(TableVenue[[country]:[country]]=$D17)*(ROW(TableVenue[[country]:[country]])-ROW(TableVenue[[#Headers],[country]])),COLUMNS($E$1:AB$1))),"My 2nd preference is in a different country")</f>
        <v>My 2nd preference is in a different country</v>
      </c>
      <c r="AF17" s="3" t="str">
        <f>IF(COLUMNS($E$1:AC$1)&lt;=$G17,INDEX(TableVenue[[name]:[name]],_xlfn.AGGREGATE(15,3,(TableVenue[[country]:[country]]=$D17)/(TableVenue[[country]:[country]]=$D17)*(ROW(TableVenue[[country]:[country]])-ROW(TableVenue[[#Headers],[country]])),COLUMNS($E$1:AC$1))),"My 2nd preference is in a different country")</f>
        <v>My 2nd preference is in a different country</v>
      </c>
      <c r="AG17" s="3" t="str">
        <f>IF(COLUMNS($E$1:AD$1)&lt;=$G17,INDEX(TableVenue[[name]:[name]],_xlfn.AGGREGATE(15,3,(TableVenue[[country]:[country]]=$D17)/(TableVenue[[country]:[country]]=$D17)*(ROW(TableVenue[[country]:[country]])-ROW(TableVenue[[#Headers],[country]])),COLUMNS($E$1:AD$1))),"My 2nd preference is in a different country")</f>
        <v>My 2nd preference is in a different country</v>
      </c>
      <c r="AH17" s="3" t="str">
        <f>IF(COLUMNS($E$1:AE$1)&lt;=$G17,INDEX(TableVenue[[name]:[name]],_xlfn.AGGREGATE(15,3,(TableVenue[[country]:[country]]=$D17)/(TableVenue[[country]:[country]]=$D17)*(ROW(TableVenue[[country]:[country]])-ROW(TableVenue[[#Headers],[country]])),COLUMNS($E$1:AE$1))),"My 2nd preference is in a different country")</f>
        <v>My 2nd preference is in a different country</v>
      </c>
      <c r="AI17" s="3" t="str">
        <f>IF(COLUMNS($E$1:AF$1)&lt;=$G17,INDEX(TableVenue[[name]:[name]],_xlfn.AGGREGATE(15,3,(TableVenue[[country]:[country]]=$D17)/(TableVenue[[country]:[country]]=$D17)*(ROW(TableVenue[[country]:[country]])-ROW(TableVenue[[#Headers],[country]])),COLUMNS($E$1:AF$1))),"My 2nd preference is in a different country")</f>
        <v>My 2nd preference is in a different country</v>
      </c>
      <c r="AJ17" s="3" t="str">
        <f>IF(COLUMNS($E$1:AG$1)&lt;=$G17,INDEX(TableVenue[[name]:[name]],_xlfn.AGGREGATE(15,3,(TableVenue[[country]:[country]]=$D17)/(TableVenue[[country]:[country]]=$D17)*(ROW(TableVenue[[country]:[country]])-ROW(TableVenue[[#Headers],[country]])),COLUMNS($E$1:AG$1))),"My 2nd preference is in a different country")</f>
        <v>My 2nd preference is in a different country</v>
      </c>
      <c r="AK17" s="3" t="str">
        <f>IF(COLUMNS($E$1:AH$1)&lt;=$G17,INDEX(TableVenue[[name]:[name]],_xlfn.AGGREGATE(15,3,(TableVenue[[country]:[country]]=$D17)/(TableVenue[[country]:[country]]=$D17)*(ROW(TableVenue[[country]:[country]])-ROW(TableVenue[[#Headers],[country]])),COLUMNS($E$1:AH$1))),"My 2nd preference is in a different country")</f>
        <v>My 2nd preference is in a different country</v>
      </c>
    </row>
    <row r="18" spans="1:37" x14ac:dyDescent="0.25">
      <c r="A18" s="3" t="s">
        <v>69</v>
      </c>
      <c r="B18" s="3" t="s">
        <v>70</v>
      </c>
      <c r="C18" s="3" t="str">
        <f t="shared" si="0"/>
        <v xml:space="preserve">Costa Rica, BritEd (British Education) </v>
      </c>
      <c r="D18" s="3" t="str">
        <f>IFERROR(INDEX(TableVenue[country],MATCH(0,INDEX(COUNTIF($D$1:D17,TableVenue[country]),),0)),"")</f>
        <v>Japan</v>
      </c>
      <c r="G18" s="3">
        <f>COUNTIF(TableVenue[country],D18)</f>
        <v>1</v>
      </c>
      <c r="H18" s="3" t="str">
        <f>IF(COLUMNS($E$1:E$1)&lt;=$G18,INDEX(TableVenue[[name]:[name]],_xlfn.AGGREGATE(15,3,(TableVenue[[country]:[country]]=$D18)/(TableVenue[[country]:[country]]=$D18)*(ROW(TableVenue[[country]:[country]])-ROW(TableVenue[[#Headers],[country]])),COLUMNS($E$1:E$1))),"My 2nd preference is in a different country")</f>
        <v>UK Plus Osaka</v>
      </c>
      <c r="I18" s="3" t="str">
        <f>IF(COLUMNS($E$1:F$1)&lt;=$G18,INDEX(TableVenue[[name]:[name]],_xlfn.AGGREGATE(15,3,(TableVenue[[country]:[country]]=$D18)/(TableVenue[[country]:[country]]=$D18)*(ROW(TableVenue[[country]:[country]])-ROW(TableVenue[[#Headers],[country]])),COLUMNS($E$1:F$1))),"My 2nd preference is in a different country")</f>
        <v>My 2nd preference is in a different country</v>
      </c>
      <c r="J18" s="3" t="str">
        <f>IF(COLUMNS($E$1:G$1)&lt;=$G18,INDEX(TableVenue[[name]:[name]],_xlfn.AGGREGATE(15,3,(TableVenue[[country]:[country]]=$D18)/(TableVenue[[country]:[country]]=$D18)*(ROW(TableVenue[[country]:[country]])-ROW(TableVenue[[#Headers],[country]])),COLUMNS($E$1:G$1))),"My 2nd preference is in a different country")</f>
        <v>My 2nd preference is in a different country</v>
      </c>
      <c r="K18" s="3" t="str">
        <f>IF(COLUMNS($E$1:H$1)&lt;=$G18,INDEX(TableVenue[[name]:[name]],_xlfn.AGGREGATE(15,3,(TableVenue[[country]:[country]]=$D18)/(TableVenue[[country]:[country]]=$D18)*(ROW(TableVenue[[country]:[country]])-ROW(TableVenue[[#Headers],[country]])),COLUMNS($E$1:H$1))),"My 2nd preference is in a different country")</f>
        <v>My 2nd preference is in a different country</v>
      </c>
      <c r="L18" s="3" t="str">
        <f>IF(COLUMNS($E$1:I$1)&lt;=$G18,INDEX(TableVenue[[name]:[name]],_xlfn.AGGREGATE(15,3,(TableVenue[[country]:[country]]=$D18)/(TableVenue[[country]:[country]]=$D18)*(ROW(TableVenue[[country]:[country]])-ROW(TableVenue[[#Headers],[country]])),COLUMNS($E$1:I$1))),"My 2nd preference is in a different country")</f>
        <v>My 2nd preference is in a different country</v>
      </c>
      <c r="M18" s="3" t="str">
        <f>IF(COLUMNS($E$1:J$1)&lt;=$G18,INDEX(TableVenue[[name]:[name]],_xlfn.AGGREGATE(15,3,(TableVenue[[country]:[country]]=$D18)/(TableVenue[[country]:[country]]=$D18)*(ROW(TableVenue[[country]:[country]])-ROW(TableVenue[[#Headers],[country]])),COLUMNS($E$1:J$1))),"My 2nd preference is in a different country")</f>
        <v>My 2nd preference is in a different country</v>
      </c>
      <c r="N18" s="3" t="str">
        <f>IF(COLUMNS($E$1:K$1)&lt;=$G18,INDEX(TableVenue[[name]:[name]],_xlfn.AGGREGATE(15,3,(TableVenue[[country]:[country]]=$D18)/(TableVenue[[country]:[country]]=$D18)*(ROW(TableVenue[[country]:[country]])-ROW(TableVenue[[#Headers],[country]])),COLUMNS($E$1:K$1))),"My 2nd preference is in a different country")</f>
        <v>My 2nd preference is in a different country</v>
      </c>
      <c r="O18" s="3" t="str">
        <f>IF(COLUMNS($E$1:L$1)&lt;=$G18,INDEX(TableVenue[[name]:[name]],_xlfn.AGGREGATE(15,3,(TableVenue[[country]:[country]]=$D18)/(TableVenue[[country]:[country]]=$D18)*(ROW(TableVenue[[country]:[country]])-ROW(TableVenue[[#Headers],[country]])),COLUMNS($E$1:L$1))),"My 2nd preference is in a different country")</f>
        <v>My 2nd preference is in a different country</v>
      </c>
      <c r="P18" s="3" t="str">
        <f>IF(COLUMNS($E$1:M$1)&lt;=$G18,INDEX(TableVenue[[name]:[name]],_xlfn.AGGREGATE(15,3,(TableVenue[[country]:[country]]=$D18)/(TableVenue[[country]:[country]]=$D18)*(ROW(TableVenue[[country]:[country]])-ROW(TableVenue[[#Headers],[country]])),COLUMNS($E$1:M$1))),"My 2nd preference is in a different country")</f>
        <v>My 2nd preference is in a different country</v>
      </c>
      <c r="Q18" s="3" t="str">
        <f>IF(COLUMNS($E$1:N$1)&lt;=$G18,INDEX(TableVenue[[name]:[name]],_xlfn.AGGREGATE(15,3,(TableVenue[[country]:[country]]=$D18)/(TableVenue[[country]:[country]]=$D18)*(ROW(TableVenue[[country]:[country]])-ROW(TableVenue[[#Headers],[country]])),COLUMNS($E$1:N$1))),"My 2nd preference is in a different country")</f>
        <v>My 2nd preference is in a different country</v>
      </c>
      <c r="R18" s="3" t="str">
        <f>IF(COLUMNS($E$1:O$1)&lt;=$G18,INDEX(TableVenue[[name]:[name]],_xlfn.AGGREGATE(15,3,(TableVenue[[country]:[country]]=$D18)/(TableVenue[[country]:[country]]=$D18)*(ROW(TableVenue[[country]:[country]])-ROW(TableVenue[[#Headers],[country]])),COLUMNS($E$1:O$1))),"My 2nd preference is in a different country")</f>
        <v>My 2nd preference is in a different country</v>
      </c>
      <c r="S18" s="3" t="str">
        <f>IF(COLUMNS($E$1:P$1)&lt;=$G18,INDEX(TableVenue[[name]:[name]],_xlfn.AGGREGATE(15,3,(TableVenue[[country]:[country]]=$D18)/(TableVenue[[country]:[country]]=$D18)*(ROW(TableVenue[[country]:[country]])-ROW(TableVenue[[#Headers],[country]])),COLUMNS($E$1:P$1))),"My 2nd preference is in a different country")</f>
        <v>My 2nd preference is in a different country</v>
      </c>
      <c r="T18" s="3" t="str">
        <f>IF(COLUMNS($E$1:Q$1)&lt;=$G18,INDEX(TableVenue[[name]:[name]],_xlfn.AGGREGATE(15,3,(TableVenue[[country]:[country]]=$D18)/(TableVenue[[country]:[country]]=$D18)*(ROW(TableVenue[[country]:[country]])-ROW(TableVenue[[#Headers],[country]])),COLUMNS($E$1:Q$1))),"My 2nd preference is in a different country")</f>
        <v>My 2nd preference is in a different country</v>
      </c>
      <c r="U18" s="3" t="str">
        <f>IF(COLUMNS($E$1:R$1)&lt;=$G18,INDEX(TableVenue[[name]:[name]],_xlfn.AGGREGATE(15,3,(TableVenue[[country]:[country]]=$D18)/(TableVenue[[country]:[country]]=$D18)*(ROW(TableVenue[[country]:[country]])-ROW(TableVenue[[#Headers],[country]])),COLUMNS($E$1:R$1))),"My 2nd preference is in a different country")</f>
        <v>My 2nd preference is in a different country</v>
      </c>
      <c r="V18" s="3" t="str">
        <f>IF(COLUMNS($E$1:S$1)&lt;=$G18,INDEX(TableVenue[[name]:[name]],_xlfn.AGGREGATE(15,3,(TableVenue[[country]:[country]]=$D18)/(TableVenue[[country]:[country]]=$D18)*(ROW(TableVenue[[country]:[country]])-ROW(TableVenue[[#Headers],[country]])),COLUMNS($E$1:S$1))),"My 2nd preference is in a different country")</f>
        <v>My 2nd preference is in a different country</v>
      </c>
      <c r="W18" s="3" t="str">
        <f>IF(COLUMNS($E$1:T$1)&lt;=$G18,INDEX(TableVenue[[name]:[name]],_xlfn.AGGREGATE(15,3,(TableVenue[[country]:[country]]=$D18)/(TableVenue[[country]:[country]]=$D18)*(ROW(TableVenue[[country]:[country]])-ROW(TableVenue[[#Headers],[country]])),COLUMNS($E$1:T$1))),"My 2nd preference is in a different country")</f>
        <v>My 2nd preference is in a different country</v>
      </c>
      <c r="X18" s="3" t="str">
        <f>IF(COLUMNS($E$1:U$1)&lt;=$G18,INDEX(TableVenue[[name]:[name]],_xlfn.AGGREGATE(15,3,(TableVenue[[country]:[country]]=$D18)/(TableVenue[[country]:[country]]=$D18)*(ROW(TableVenue[[country]:[country]])-ROW(TableVenue[[#Headers],[country]])),COLUMNS($E$1:U$1))),"My 2nd preference is in a different country")</f>
        <v>My 2nd preference is in a different country</v>
      </c>
      <c r="Y18" s="3" t="str">
        <f>IF(COLUMNS($E$1:V$1)&lt;=$G18,INDEX(TableVenue[[name]:[name]],_xlfn.AGGREGATE(15,3,(TableVenue[[country]:[country]]=$D18)/(TableVenue[[country]:[country]]=$D18)*(ROW(TableVenue[[country]:[country]])-ROW(TableVenue[[#Headers],[country]])),COLUMNS($E$1:V$1))),"My 2nd preference is in a different country")</f>
        <v>My 2nd preference is in a different country</v>
      </c>
      <c r="Z18" s="3" t="str">
        <f>IF(COLUMNS($E$1:W$1)&lt;=$G18,INDEX(TableVenue[[name]:[name]],_xlfn.AGGREGATE(15,3,(TableVenue[[country]:[country]]=$D18)/(TableVenue[[country]:[country]]=$D18)*(ROW(TableVenue[[country]:[country]])-ROW(TableVenue[[#Headers],[country]])),COLUMNS($E$1:W$1))),"My 2nd preference is in a different country")</f>
        <v>My 2nd preference is in a different country</v>
      </c>
      <c r="AA18" s="3" t="str">
        <f>IF(COLUMNS($E$1:X$1)&lt;=$G18,INDEX(TableVenue[[name]:[name]],_xlfn.AGGREGATE(15,3,(TableVenue[[country]:[country]]=$D18)/(TableVenue[[country]:[country]]=$D18)*(ROW(TableVenue[[country]:[country]])-ROW(TableVenue[[#Headers],[country]])),COLUMNS($E$1:X$1))),"My 2nd preference is in a different country")</f>
        <v>My 2nd preference is in a different country</v>
      </c>
      <c r="AB18" s="3" t="str">
        <f>IF(COLUMNS($E$1:Y$1)&lt;=$G18,INDEX(TableVenue[[name]:[name]],_xlfn.AGGREGATE(15,3,(TableVenue[[country]:[country]]=$D18)/(TableVenue[[country]:[country]]=$D18)*(ROW(TableVenue[[country]:[country]])-ROW(TableVenue[[#Headers],[country]])),COLUMNS($E$1:Y$1))),"My 2nd preference is in a different country")</f>
        <v>My 2nd preference is in a different country</v>
      </c>
      <c r="AC18" s="3" t="str">
        <f>IF(COLUMNS($E$1:Z$1)&lt;=$G18,INDEX(TableVenue[[name]:[name]],_xlfn.AGGREGATE(15,3,(TableVenue[[country]:[country]]=$D18)/(TableVenue[[country]:[country]]=$D18)*(ROW(TableVenue[[country]:[country]])-ROW(TableVenue[[#Headers],[country]])),COLUMNS($E$1:Z$1))),"My 2nd preference is in a different country")</f>
        <v>My 2nd preference is in a different country</v>
      </c>
      <c r="AD18" s="3" t="str">
        <f>IF(COLUMNS($E$1:AA$1)&lt;=$G18,INDEX(TableVenue[[name]:[name]],_xlfn.AGGREGATE(15,3,(TableVenue[[country]:[country]]=$D18)/(TableVenue[[country]:[country]]=$D18)*(ROW(TableVenue[[country]:[country]])-ROW(TableVenue[[#Headers],[country]])),COLUMNS($E$1:AA$1))),"My 2nd preference is in a different country")</f>
        <v>My 2nd preference is in a different country</v>
      </c>
      <c r="AE18" s="3" t="str">
        <f>IF(COLUMNS($E$1:AB$1)&lt;=$G18,INDEX(TableVenue[[name]:[name]],_xlfn.AGGREGATE(15,3,(TableVenue[[country]:[country]]=$D18)/(TableVenue[[country]:[country]]=$D18)*(ROW(TableVenue[[country]:[country]])-ROW(TableVenue[[#Headers],[country]])),COLUMNS($E$1:AB$1))),"My 2nd preference is in a different country")</f>
        <v>My 2nd preference is in a different country</v>
      </c>
      <c r="AF18" s="3" t="str">
        <f>IF(COLUMNS($E$1:AC$1)&lt;=$G18,INDEX(TableVenue[[name]:[name]],_xlfn.AGGREGATE(15,3,(TableVenue[[country]:[country]]=$D18)/(TableVenue[[country]:[country]]=$D18)*(ROW(TableVenue[[country]:[country]])-ROW(TableVenue[[#Headers],[country]])),COLUMNS($E$1:AC$1))),"My 2nd preference is in a different country")</f>
        <v>My 2nd preference is in a different country</v>
      </c>
      <c r="AG18" s="3" t="str">
        <f>IF(COLUMNS($E$1:AD$1)&lt;=$G18,INDEX(TableVenue[[name]:[name]],_xlfn.AGGREGATE(15,3,(TableVenue[[country]:[country]]=$D18)/(TableVenue[[country]:[country]]=$D18)*(ROW(TableVenue[[country]:[country]])-ROW(TableVenue[[#Headers],[country]])),COLUMNS($E$1:AD$1))),"My 2nd preference is in a different country")</f>
        <v>My 2nd preference is in a different country</v>
      </c>
      <c r="AH18" s="3" t="str">
        <f>IF(COLUMNS($E$1:AE$1)&lt;=$G18,INDEX(TableVenue[[name]:[name]],_xlfn.AGGREGATE(15,3,(TableVenue[[country]:[country]]=$D18)/(TableVenue[[country]:[country]]=$D18)*(ROW(TableVenue[[country]:[country]])-ROW(TableVenue[[#Headers],[country]])),COLUMNS($E$1:AE$1))),"My 2nd preference is in a different country")</f>
        <v>My 2nd preference is in a different country</v>
      </c>
      <c r="AI18" s="3" t="str">
        <f>IF(COLUMNS($E$1:AF$1)&lt;=$G18,INDEX(TableVenue[[name]:[name]],_xlfn.AGGREGATE(15,3,(TableVenue[[country]:[country]]=$D18)/(TableVenue[[country]:[country]]=$D18)*(ROW(TableVenue[[country]:[country]])-ROW(TableVenue[[#Headers],[country]])),COLUMNS($E$1:AF$1))),"My 2nd preference is in a different country")</f>
        <v>My 2nd preference is in a different country</v>
      </c>
      <c r="AJ18" s="3" t="str">
        <f>IF(COLUMNS($E$1:AG$1)&lt;=$G18,INDEX(TableVenue[[name]:[name]],_xlfn.AGGREGATE(15,3,(TableVenue[[country]:[country]]=$D18)/(TableVenue[[country]:[country]]=$D18)*(ROW(TableVenue[[country]:[country]])-ROW(TableVenue[[#Headers],[country]])),COLUMNS($E$1:AG$1))),"My 2nd preference is in a different country")</f>
        <v>My 2nd preference is in a different country</v>
      </c>
      <c r="AK18" s="3" t="str">
        <f>IF(COLUMNS($E$1:AH$1)&lt;=$G18,INDEX(TableVenue[[name]:[name]],_xlfn.AGGREGATE(15,3,(TableVenue[[country]:[country]]=$D18)/(TableVenue[[country]:[country]]=$D18)*(ROW(TableVenue[[country]:[country]])-ROW(TableVenue[[#Headers],[country]])),COLUMNS($E$1:AH$1))),"My 2nd preference is in a different country")</f>
        <v>My 2nd preference is in a different country</v>
      </c>
    </row>
    <row r="19" spans="1:37" x14ac:dyDescent="0.25">
      <c r="A19" s="3" t="s">
        <v>71</v>
      </c>
      <c r="B19" s="3" t="s">
        <v>72</v>
      </c>
      <c r="C19" s="3" t="str">
        <f t="shared" si="0"/>
        <v>Egypt, Future University (FUE)</v>
      </c>
      <c r="D19" s="3" t="str">
        <f>IFERROR(INDEX(TableVenue[country],MATCH(0,INDEX(COUNTIF($D$1:D18,TableVenue[country]),),0)),"")</f>
        <v>Kenya</v>
      </c>
      <c r="G19" s="3">
        <f>COUNTIF(TableVenue[country],D19)</f>
        <v>2</v>
      </c>
      <c r="H19" s="3" t="str">
        <f>IF(COLUMNS($E$1:E$1)&lt;=$G19,INDEX(TableVenue[[name]:[name]],_xlfn.AGGREGATE(15,3,(TableVenue[[country]:[country]]=$D19)/(TableVenue[[country]:[country]]=$D19)*(ROW(TableVenue[[country]:[country]])-ROW(TableVenue[[#Headers],[country]])),COLUMNS($E$1:E$1))),"My 2nd preference is in a different country")</f>
        <v>International University Pathways College</v>
      </c>
      <c r="I19" s="3" t="str">
        <f>IF(COLUMNS($E$1:F$1)&lt;=$G19,INDEX(TableVenue[[name]:[name]],_xlfn.AGGREGATE(15,3,(TableVenue[[country]:[country]]=$D19)/(TableVenue[[country]:[country]]=$D19)*(ROW(TableVenue[[country]:[country]])-ROW(TableVenue[[#Headers],[country]])),COLUMNS($E$1:F$1))),"My 2nd preference is in a different country")</f>
        <v>KenyanNurse - Moi University, Eldoret</v>
      </c>
      <c r="J19" s="3" t="str">
        <f>IF(COLUMNS($E$1:G$1)&lt;=$G19,INDEX(TableVenue[[name]:[name]],_xlfn.AGGREGATE(15,3,(TableVenue[[country]:[country]]=$D19)/(TableVenue[[country]:[country]]=$D19)*(ROW(TableVenue[[country]:[country]])-ROW(TableVenue[[#Headers],[country]])),COLUMNS($E$1:G$1))),"My 2nd preference is in a different country")</f>
        <v>My 2nd preference is in a different country</v>
      </c>
      <c r="K19" s="3" t="str">
        <f>IF(COLUMNS($E$1:H$1)&lt;=$G19,INDEX(TableVenue[[name]:[name]],_xlfn.AGGREGATE(15,3,(TableVenue[[country]:[country]]=$D19)/(TableVenue[[country]:[country]]=$D19)*(ROW(TableVenue[[country]:[country]])-ROW(TableVenue[[#Headers],[country]])),COLUMNS($E$1:H$1))),"My 2nd preference is in a different country")</f>
        <v>My 2nd preference is in a different country</v>
      </c>
      <c r="L19" s="3" t="str">
        <f>IF(COLUMNS($E$1:I$1)&lt;=$G19,INDEX(TableVenue[[name]:[name]],_xlfn.AGGREGATE(15,3,(TableVenue[[country]:[country]]=$D19)/(TableVenue[[country]:[country]]=$D19)*(ROW(TableVenue[[country]:[country]])-ROW(TableVenue[[#Headers],[country]])),COLUMNS($E$1:I$1))),"My 2nd preference is in a different country")</f>
        <v>My 2nd preference is in a different country</v>
      </c>
      <c r="M19" s="3" t="str">
        <f>IF(COLUMNS($E$1:J$1)&lt;=$G19,INDEX(TableVenue[[name]:[name]],_xlfn.AGGREGATE(15,3,(TableVenue[[country]:[country]]=$D19)/(TableVenue[[country]:[country]]=$D19)*(ROW(TableVenue[[country]:[country]])-ROW(TableVenue[[#Headers],[country]])),COLUMNS($E$1:J$1))),"My 2nd preference is in a different country")</f>
        <v>My 2nd preference is in a different country</v>
      </c>
      <c r="N19" s="3" t="str">
        <f>IF(COLUMNS($E$1:K$1)&lt;=$G19,INDEX(TableVenue[[name]:[name]],_xlfn.AGGREGATE(15,3,(TableVenue[[country]:[country]]=$D19)/(TableVenue[[country]:[country]]=$D19)*(ROW(TableVenue[[country]:[country]])-ROW(TableVenue[[#Headers],[country]])),COLUMNS($E$1:K$1))),"My 2nd preference is in a different country")</f>
        <v>My 2nd preference is in a different country</v>
      </c>
      <c r="O19" s="3" t="str">
        <f>IF(COLUMNS($E$1:L$1)&lt;=$G19,INDEX(TableVenue[[name]:[name]],_xlfn.AGGREGATE(15,3,(TableVenue[[country]:[country]]=$D19)/(TableVenue[[country]:[country]]=$D19)*(ROW(TableVenue[[country]:[country]])-ROW(TableVenue[[#Headers],[country]])),COLUMNS($E$1:L$1))),"My 2nd preference is in a different country")</f>
        <v>My 2nd preference is in a different country</v>
      </c>
      <c r="P19" s="3" t="str">
        <f>IF(COLUMNS($E$1:M$1)&lt;=$G19,INDEX(TableVenue[[name]:[name]],_xlfn.AGGREGATE(15,3,(TableVenue[[country]:[country]]=$D19)/(TableVenue[[country]:[country]]=$D19)*(ROW(TableVenue[[country]:[country]])-ROW(TableVenue[[#Headers],[country]])),COLUMNS($E$1:M$1))),"My 2nd preference is in a different country")</f>
        <v>My 2nd preference is in a different country</v>
      </c>
      <c r="Q19" s="3" t="str">
        <f>IF(COLUMNS($E$1:N$1)&lt;=$G19,INDEX(TableVenue[[name]:[name]],_xlfn.AGGREGATE(15,3,(TableVenue[[country]:[country]]=$D19)/(TableVenue[[country]:[country]]=$D19)*(ROW(TableVenue[[country]:[country]])-ROW(TableVenue[[#Headers],[country]])),COLUMNS($E$1:N$1))),"My 2nd preference is in a different country")</f>
        <v>My 2nd preference is in a different country</v>
      </c>
      <c r="R19" s="3" t="str">
        <f>IF(COLUMNS($E$1:O$1)&lt;=$G19,INDEX(TableVenue[[name]:[name]],_xlfn.AGGREGATE(15,3,(TableVenue[[country]:[country]]=$D19)/(TableVenue[[country]:[country]]=$D19)*(ROW(TableVenue[[country]:[country]])-ROW(TableVenue[[#Headers],[country]])),COLUMNS($E$1:O$1))),"My 2nd preference is in a different country")</f>
        <v>My 2nd preference is in a different country</v>
      </c>
      <c r="S19" s="3" t="str">
        <f>IF(COLUMNS($E$1:P$1)&lt;=$G19,INDEX(TableVenue[[name]:[name]],_xlfn.AGGREGATE(15,3,(TableVenue[[country]:[country]]=$D19)/(TableVenue[[country]:[country]]=$D19)*(ROW(TableVenue[[country]:[country]])-ROW(TableVenue[[#Headers],[country]])),COLUMNS($E$1:P$1))),"My 2nd preference is in a different country")</f>
        <v>My 2nd preference is in a different country</v>
      </c>
      <c r="T19" s="3" t="str">
        <f>IF(COLUMNS($E$1:Q$1)&lt;=$G19,INDEX(TableVenue[[name]:[name]],_xlfn.AGGREGATE(15,3,(TableVenue[[country]:[country]]=$D19)/(TableVenue[[country]:[country]]=$D19)*(ROW(TableVenue[[country]:[country]])-ROW(TableVenue[[#Headers],[country]])),COLUMNS($E$1:Q$1))),"My 2nd preference is in a different country")</f>
        <v>My 2nd preference is in a different country</v>
      </c>
      <c r="U19" s="3" t="str">
        <f>IF(COLUMNS($E$1:R$1)&lt;=$G19,INDEX(TableVenue[[name]:[name]],_xlfn.AGGREGATE(15,3,(TableVenue[[country]:[country]]=$D19)/(TableVenue[[country]:[country]]=$D19)*(ROW(TableVenue[[country]:[country]])-ROW(TableVenue[[#Headers],[country]])),COLUMNS($E$1:R$1))),"My 2nd preference is in a different country")</f>
        <v>My 2nd preference is in a different country</v>
      </c>
      <c r="V19" s="3" t="str">
        <f>IF(COLUMNS($E$1:S$1)&lt;=$G19,INDEX(TableVenue[[name]:[name]],_xlfn.AGGREGATE(15,3,(TableVenue[[country]:[country]]=$D19)/(TableVenue[[country]:[country]]=$D19)*(ROW(TableVenue[[country]:[country]])-ROW(TableVenue[[#Headers],[country]])),COLUMNS($E$1:S$1))),"My 2nd preference is in a different country")</f>
        <v>My 2nd preference is in a different country</v>
      </c>
      <c r="W19" s="3" t="str">
        <f>IF(COLUMNS($E$1:T$1)&lt;=$G19,INDEX(TableVenue[[name]:[name]],_xlfn.AGGREGATE(15,3,(TableVenue[[country]:[country]]=$D19)/(TableVenue[[country]:[country]]=$D19)*(ROW(TableVenue[[country]:[country]])-ROW(TableVenue[[#Headers],[country]])),COLUMNS($E$1:T$1))),"My 2nd preference is in a different country")</f>
        <v>My 2nd preference is in a different country</v>
      </c>
      <c r="X19" s="3" t="str">
        <f>IF(COLUMNS($E$1:U$1)&lt;=$G19,INDEX(TableVenue[[name]:[name]],_xlfn.AGGREGATE(15,3,(TableVenue[[country]:[country]]=$D19)/(TableVenue[[country]:[country]]=$D19)*(ROW(TableVenue[[country]:[country]])-ROW(TableVenue[[#Headers],[country]])),COLUMNS($E$1:U$1))),"My 2nd preference is in a different country")</f>
        <v>My 2nd preference is in a different country</v>
      </c>
      <c r="Y19" s="3" t="str">
        <f>IF(COLUMNS($E$1:V$1)&lt;=$G19,INDEX(TableVenue[[name]:[name]],_xlfn.AGGREGATE(15,3,(TableVenue[[country]:[country]]=$D19)/(TableVenue[[country]:[country]]=$D19)*(ROW(TableVenue[[country]:[country]])-ROW(TableVenue[[#Headers],[country]])),COLUMNS($E$1:V$1))),"My 2nd preference is in a different country")</f>
        <v>My 2nd preference is in a different country</v>
      </c>
      <c r="Z19" s="3" t="str">
        <f>IF(COLUMNS($E$1:W$1)&lt;=$G19,INDEX(TableVenue[[name]:[name]],_xlfn.AGGREGATE(15,3,(TableVenue[[country]:[country]]=$D19)/(TableVenue[[country]:[country]]=$D19)*(ROW(TableVenue[[country]:[country]])-ROW(TableVenue[[#Headers],[country]])),COLUMNS($E$1:W$1))),"My 2nd preference is in a different country")</f>
        <v>My 2nd preference is in a different country</v>
      </c>
      <c r="AA19" s="3" t="str">
        <f>IF(COLUMNS($E$1:X$1)&lt;=$G19,INDEX(TableVenue[[name]:[name]],_xlfn.AGGREGATE(15,3,(TableVenue[[country]:[country]]=$D19)/(TableVenue[[country]:[country]]=$D19)*(ROW(TableVenue[[country]:[country]])-ROW(TableVenue[[#Headers],[country]])),COLUMNS($E$1:X$1))),"My 2nd preference is in a different country")</f>
        <v>My 2nd preference is in a different country</v>
      </c>
      <c r="AB19" s="3" t="str">
        <f>IF(COLUMNS($E$1:Y$1)&lt;=$G19,INDEX(TableVenue[[name]:[name]],_xlfn.AGGREGATE(15,3,(TableVenue[[country]:[country]]=$D19)/(TableVenue[[country]:[country]]=$D19)*(ROW(TableVenue[[country]:[country]])-ROW(TableVenue[[#Headers],[country]])),COLUMNS($E$1:Y$1))),"My 2nd preference is in a different country")</f>
        <v>My 2nd preference is in a different country</v>
      </c>
      <c r="AC19" s="3" t="str">
        <f>IF(COLUMNS($E$1:Z$1)&lt;=$G19,INDEX(TableVenue[[name]:[name]],_xlfn.AGGREGATE(15,3,(TableVenue[[country]:[country]]=$D19)/(TableVenue[[country]:[country]]=$D19)*(ROW(TableVenue[[country]:[country]])-ROW(TableVenue[[#Headers],[country]])),COLUMNS($E$1:Z$1))),"My 2nd preference is in a different country")</f>
        <v>My 2nd preference is in a different country</v>
      </c>
      <c r="AD19" s="3" t="str">
        <f>IF(COLUMNS($E$1:AA$1)&lt;=$G19,INDEX(TableVenue[[name]:[name]],_xlfn.AGGREGATE(15,3,(TableVenue[[country]:[country]]=$D19)/(TableVenue[[country]:[country]]=$D19)*(ROW(TableVenue[[country]:[country]])-ROW(TableVenue[[#Headers],[country]])),COLUMNS($E$1:AA$1))),"My 2nd preference is in a different country")</f>
        <v>My 2nd preference is in a different country</v>
      </c>
      <c r="AE19" s="3" t="str">
        <f>IF(COLUMNS($E$1:AB$1)&lt;=$G19,INDEX(TableVenue[[name]:[name]],_xlfn.AGGREGATE(15,3,(TableVenue[[country]:[country]]=$D19)/(TableVenue[[country]:[country]]=$D19)*(ROW(TableVenue[[country]:[country]])-ROW(TableVenue[[#Headers],[country]])),COLUMNS($E$1:AB$1))),"My 2nd preference is in a different country")</f>
        <v>My 2nd preference is in a different country</v>
      </c>
      <c r="AF19" s="3" t="str">
        <f>IF(COLUMNS($E$1:AC$1)&lt;=$G19,INDEX(TableVenue[[name]:[name]],_xlfn.AGGREGATE(15,3,(TableVenue[[country]:[country]]=$D19)/(TableVenue[[country]:[country]]=$D19)*(ROW(TableVenue[[country]:[country]])-ROW(TableVenue[[#Headers],[country]])),COLUMNS($E$1:AC$1))),"My 2nd preference is in a different country")</f>
        <v>My 2nd preference is in a different country</v>
      </c>
      <c r="AG19" s="3" t="str">
        <f>IF(COLUMNS($E$1:AD$1)&lt;=$G19,INDEX(TableVenue[[name]:[name]],_xlfn.AGGREGATE(15,3,(TableVenue[[country]:[country]]=$D19)/(TableVenue[[country]:[country]]=$D19)*(ROW(TableVenue[[country]:[country]])-ROW(TableVenue[[#Headers],[country]])),COLUMNS($E$1:AD$1))),"My 2nd preference is in a different country")</f>
        <v>My 2nd preference is in a different country</v>
      </c>
      <c r="AH19" s="3" t="str">
        <f>IF(COLUMNS($E$1:AE$1)&lt;=$G19,INDEX(TableVenue[[name]:[name]],_xlfn.AGGREGATE(15,3,(TableVenue[[country]:[country]]=$D19)/(TableVenue[[country]:[country]]=$D19)*(ROW(TableVenue[[country]:[country]])-ROW(TableVenue[[#Headers],[country]])),COLUMNS($E$1:AE$1))),"My 2nd preference is in a different country")</f>
        <v>My 2nd preference is in a different country</v>
      </c>
      <c r="AI19" s="3" t="str">
        <f>IF(COLUMNS($E$1:AF$1)&lt;=$G19,INDEX(TableVenue[[name]:[name]],_xlfn.AGGREGATE(15,3,(TableVenue[[country]:[country]]=$D19)/(TableVenue[[country]:[country]]=$D19)*(ROW(TableVenue[[country]:[country]])-ROW(TableVenue[[#Headers],[country]])),COLUMNS($E$1:AF$1))),"My 2nd preference is in a different country")</f>
        <v>My 2nd preference is in a different country</v>
      </c>
      <c r="AJ19" s="3" t="str">
        <f>IF(COLUMNS($E$1:AG$1)&lt;=$G19,INDEX(TableVenue[[name]:[name]],_xlfn.AGGREGATE(15,3,(TableVenue[[country]:[country]]=$D19)/(TableVenue[[country]:[country]]=$D19)*(ROW(TableVenue[[country]:[country]])-ROW(TableVenue[[#Headers],[country]])),COLUMNS($E$1:AG$1))),"My 2nd preference is in a different country")</f>
        <v>My 2nd preference is in a different country</v>
      </c>
      <c r="AK19" s="3" t="str">
        <f>IF(COLUMNS($E$1:AH$1)&lt;=$G19,INDEX(TableVenue[[name]:[name]],_xlfn.AGGREGATE(15,3,(TableVenue[[country]:[country]]=$D19)/(TableVenue[[country]:[country]]=$D19)*(ROW(TableVenue[[country]:[country]])-ROW(TableVenue[[#Headers],[country]])),COLUMNS($E$1:AH$1))),"My 2nd preference is in a different country")</f>
        <v>My 2nd preference is in a different country</v>
      </c>
    </row>
    <row r="20" spans="1:37" x14ac:dyDescent="0.25">
      <c r="A20" s="3" t="s">
        <v>73</v>
      </c>
      <c r="B20" s="3" t="s">
        <v>72</v>
      </c>
      <c r="C20" s="3" t="str">
        <f t="shared" si="0"/>
        <v>Egypt, I.E.C - AASTMT - Smart Village</v>
      </c>
      <c r="D20" s="3" t="str">
        <f>IFERROR(INDEX(TableVenue[country],MATCH(0,INDEX(COUNTIF($D$1:D19,TableVenue[country]),),0)),"")</f>
        <v>Korea, South</v>
      </c>
      <c r="G20" s="3">
        <f>COUNTIF(TableVenue[country],D20)</f>
        <v>1</v>
      </c>
      <c r="H20" s="3" t="str">
        <f>IF(COLUMNS($E$1:E$1)&lt;=$G20,INDEX(TableVenue[[name]:[name]],_xlfn.AGGREGATE(15,3,(TableVenue[[country]:[country]]=$D20)/(TableVenue[[country]:[country]]=$D20)*(ROW(TableVenue[[country]:[country]])-ROW(TableVenue[[#Headers],[country]])),COLUMNS($E$1:E$1))),"My 2nd preference is in a different country")</f>
        <v>Lexis Korea</v>
      </c>
      <c r="I20" s="3" t="str">
        <f>IF(COLUMNS($E$1:F$1)&lt;=$G20,INDEX(TableVenue[[name]:[name]],_xlfn.AGGREGATE(15,3,(TableVenue[[country]:[country]]=$D20)/(TableVenue[[country]:[country]]=$D20)*(ROW(TableVenue[[country]:[country]])-ROW(TableVenue[[#Headers],[country]])),COLUMNS($E$1:F$1))),"My 2nd preference is in a different country")</f>
        <v>My 2nd preference is in a different country</v>
      </c>
      <c r="J20" s="3" t="str">
        <f>IF(COLUMNS($E$1:G$1)&lt;=$G20,INDEX(TableVenue[[name]:[name]],_xlfn.AGGREGATE(15,3,(TableVenue[[country]:[country]]=$D20)/(TableVenue[[country]:[country]]=$D20)*(ROW(TableVenue[[country]:[country]])-ROW(TableVenue[[#Headers],[country]])),COLUMNS($E$1:G$1))),"My 2nd preference is in a different country")</f>
        <v>My 2nd preference is in a different country</v>
      </c>
      <c r="K20" s="3" t="str">
        <f>IF(COLUMNS($E$1:H$1)&lt;=$G20,INDEX(TableVenue[[name]:[name]],_xlfn.AGGREGATE(15,3,(TableVenue[[country]:[country]]=$D20)/(TableVenue[[country]:[country]]=$D20)*(ROW(TableVenue[[country]:[country]])-ROW(TableVenue[[#Headers],[country]])),COLUMNS($E$1:H$1))),"My 2nd preference is in a different country")</f>
        <v>My 2nd preference is in a different country</v>
      </c>
      <c r="L20" s="3" t="str">
        <f>IF(COLUMNS($E$1:I$1)&lt;=$G20,INDEX(TableVenue[[name]:[name]],_xlfn.AGGREGATE(15,3,(TableVenue[[country]:[country]]=$D20)/(TableVenue[[country]:[country]]=$D20)*(ROW(TableVenue[[country]:[country]])-ROW(TableVenue[[#Headers],[country]])),COLUMNS($E$1:I$1))),"My 2nd preference is in a different country")</f>
        <v>My 2nd preference is in a different country</v>
      </c>
      <c r="M20" s="3" t="str">
        <f>IF(COLUMNS($E$1:J$1)&lt;=$G20,INDEX(TableVenue[[name]:[name]],_xlfn.AGGREGATE(15,3,(TableVenue[[country]:[country]]=$D20)/(TableVenue[[country]:[country]]=$D20)*(ROW(TableVenue[[country]:[country]])-ROW(TableVenue[[#Headers],[country]])),COLUMNS($E$1:J$1))),"My 2nd preference is in a different country")</f>
        <v>My 2nd preference is in a different country</v>
      </c>
      <c r="N20" s="3" t="str">
        <f>IF(COLUMNS($E$1:K$1)&lt;=$G20,INDEX(TableVenue[[name]:[name]],_xlfn.AGGREGATE(15,3,(TableVenue[[country]:[country]]=$D20)/(TableVenue[[country]:[country]]=$D20)*(ROW(TableVenue[[country]:[country]])-ROW(TableVenue[[#Headers],[country]])),COLUMNS($E$1:K$1))),"My 2nd preference is in a different country")</f>
        <v>My 2nd preference is in a different country</v>
      </c>
      <c r="O20" s="3" t="str">
        <f>IF(COLUMNS($E$1:L$1)&lt;=$G20,INDEX(TableVenue[[name]:[name]],_xlfn.AGGREGATE(15,3,(TableVenue[[country]:[country]]=$D20)/(TableVenue[[country]:[country]]=$D20)*(ROW(TableVenue[[country]:[country]])-ROW(TableVenue[[#Headers],[country]])),COLUMNS($E$1:L$1))),"My 2nd preference is in a different country")</f>
        <v>My 2nd preference is in a different country</v>
      </c>
      <c r="P20" s="3" t="str">
        <f>IF(COLUMNS($E$1:M$1)&lt;=$G20,INDEX(TableVenue[[name]:[name]],_xlfn.AGGREGATE(15,3,(TableVenue[[country]:[country]]=$D20)/(TableVenue[[country]:[country]]=$D20)*(ROW(TableVenue[[country]:[country]])-ROW(TableVenue[[#Headers],[country]])),COLUMNS($E$1:M$1))),"My 2nd preference is in a different country")</f>
        <v>My 2nd preference is in a different country</v>
      </c>
      <c r="Q20" s="3" t="str">
        <f>IF(COLUMNS($E$1:N$1)&lt;=$G20,INDEX(TableVenue[[name]:[name]],_xlfn.AGGREGATE(15,3,(TableVenue[[country]:[country]]=$D20)/(TableVenue[[country]:[country]]=$D20)*(ROW(TableVenue[[country]:[country]])-ROW(TableVenue[[#Headers],[country]])),COLUMNS($E$1:N$1))),"My 2nd preference is in a different country")</f>
        <v>My 2nd preference is in a different country</v>
      </c>
      <c r="R20" s="3" t="str">
        <f>IF(COLUMNS($E$1:O$1)&lt;=$G20,INDEX(TableVenue[[name]:[name]],_xlfn.AGGREGATE(15,3,(TableVenue[[country]:[country]]=$D20)/(TableVenue[[country]:[country]]=$D20)*(ROW(TableVenue[[country]:[country]])-ROW(TableVenue[[#Headers],[country]])),COLUMNS($E$1:O$1))),"My 2nd preference is in a different country")</f>
        <v>My 2nd preference is in a different country</v>
      </c>
      <c r="S20" s="3" t="str">
        <f>IF(COLUMNS($E$1:P$1)&lt;=$G20,INDEX(TableVenue[[name]:[name]],_xlfn.AGGREGATE(15,3,(TableVenue[[country]:[country]]=$D20)/(TableVenue[[country]:[country]]=$D20)*(ROW(TableVenue[[country]:[country]])-ROW(TableVenue[[#Headers],[country]])),COLUMNS($E$1:P$1))),"My 2nd preference is in a different country")</f>
        <v>My 2nd preference is in a different country</v>
      </c>
      <c r="T20" s="3" t="str">
        <f>IF(COLUMNS($E$1:Q$1)&lt;=$G20,INDEX(TableVenue[[name]:[name]],_xlfn.AGGREGATE(15,3,(TableVenue[[country]:[country]]=$D20)/(TableVenue[[country]:[country]]=$D20)*(ROW(TableVenue[[country]:[country]])-ROW(TableVenue[[#Headers],[country]])),COLUMNS($E$1:Q$1))),"My 2nd preference is in a different country")</f>
        <v>My 2nd preference is in a different country</v>
      </c>
      <c r="U20" s="3" t="str">
        <f>IF(COLUMNS($E$1:R$1)&lt;=$G20,INDEX(TableVenue[[name]:[name]],_xlfn.AGGREGATE(15,3,(TableVenue[[country]:[country]]=$D20)/(TableVenue[[country]:[country]]=$D20)*(ROW(TableVenue[[country]:[country]])-ROW(TableVenue[[#Headers],[country]])),COLUMNS($E$1:R$1))),"My 2nd preference is in a different country")</f>
        <v>My 2nd preference is in a different country</v>
      </c>
      <c r="V20" s="3" t="str">
        <f>IF(COLUMNS($E$1:S$1)&lt;=$G20,INDEX(TableVenue[[name]:[name]],_xlfn.AGGREGATE(15,3,(TableVenue[[country]:[country]]=$D20)/(TableVenue[[country]:[country]]=$D20)*(ROW(TableVenue[[country]:[country]])-ROW(TableVenue[[#Headers],[country]])),COLUMNS($E$1:S$1))),"My 2nd preference is in a different country")</f>
        <v>My 2nd preference is in a different country</v>
      </c>
      <c r="W20" s="3" t="str">
        <f>IF(COLUMNS($E$1:T$1)&lt;=$G20,INDEX(TableVenue[[name]:[name]],_xlfn.AGGREGATE(15,3,(TableVenue[[country]:[country]]=$D20)/(TableVenue[[country]:[country]]=$D20)*(ROW(TableVenue[[country]:[country]])-ROW(TableVenue[[#Headers],[country]])),COLUMNS($E$1:T$1))),"My 2nd preference is in a different country")</f>
        <v>My 2nd preference is in a different country</v>
      </c>
      <c r="X20" s="3" t="str">
        <f>IF(COLUMNS($E$1:U$1)&lt;=$G20,INDEX(TableVenue[[name]:[name]],_xlfn.AGGREGATE(15,3,(TableVenue[[country]:[country]]=$D20)/(TableVenue[[country]:[country]]=$D20)*(ROW(TableVenue[[country]:[country]])-ROW(TableVenue[[#Headers],[country]])),COLUMNS($E$1:U$1))),"My 2nd preference is in a different country")</f>
        <v>My 2nd preference is in a different country</v>
      </c>
      <c r="Y20" s="3" t="str">
        <f>IF(COLUMNS($E$1:V$1)&lt;=$G20,INDEX(TableVenue[[name]:[name]],_xlfn.AGGREGATE(15,3,(TableVenue[[country]:[country]]=$D20)/(TableVenue[[country]:[country]]=$D20)*(ROW(TableVenue[[country]:[country]])-ROW(TableVenue[[#Headers],[country]])),COLUMNS($E$1:V$1))),"My 2nd preference is in a different country")</f>
        <v>My 2nd preference is in a different country</v>
      </c>
      <c r="Z20" s="3" t="str">
        <f>IF(COLUMNS($E$1:W$1)&lt;=$G20,INDEX(TableVenue[[name]:[name]],_xlfn.AGGREGATE(15,3,(TableVenue[[country]:[country]]=$D20)/(TableVenue[[country]:[country]]=$D20)*(ROW(TableVenue[[country]:[country]])-ROW(TableVenue[[#Headers],[country]])),COLUMNS($E$1:W$1))),"My 2nd preference is in a different country")</f>
        <v>My 2nd preference is in a different country</v>
      </c>
      <c r="AA20" s="3" t="str">
        <f>IF(COLUMNS($E$1:X$1)&lt;=$G20,INDEX(TableVenue[[name]:[name]],_xlfn.AGGREGATE(15,3,(TableVenue[[country]:[country]]=$D20)/(TableVenue[[country]:[country]]=$D20)*(ROW(TableVenue[[country]:[country]])-ROW(TableVenue[[#Headers],[country]])),COLUMNS($E$1:X$1))),"My 2nd preference is in a different country")</f>
        <v>My 2nd preference is in a different country</v>
      </c>
      <c r="AB20" s="3" t="str">
        <f>IF(COLUMNS($E$1:Y$1)&lt;=$G20,INDEX(TableVenue[[name]:[name]],_xlfn.AGGREGATE(15,3,(TableVenue[[country]:[country]]=$D20)/(TableVenue[[country]:[country]]=$D20)*(ROW(TableVenue[[country]:[country]])-ROW(TableVenue[[#Headers],[country]])),COLUMNS($E$1:Y$1))),"My 2nd preference is in a different country")</f>
        <v>My 2nd preference is in a different country</v>
      </c>
      <c r="AC20" s="3" t="str">
        <f>IF(COLUMNS($E$1:Z$1)&lt;=$G20,INDEX(TableVenue[[name]:[name]],_xlfn.AGGREGATE(15,3,(TableVenue[[country]:[country]]=$D20)/(TableVenue[[country]:[country]]=$D20)*(ROW(TableVenue[[country]:[country]])-ROW(TableVenue[[#Headers],[country]])),COLUMNS($E$1:Z$1))),"My 2nd preference is in a different country")</f>
        <v>My 2nd preference is in a different country</v>
      </c>
      <c r="AD20" s="3" t="str">
        <f>IF(COLUMNS($E$1:AA$1)&lt;=$G20,INDEX(TableVenue[[name]:[name]],_xlfn.AGGREGATE(15,3,(TableVenue[[country]:[country]]=$D20)/(TableVenue[[country]:[country]]=$D20)*(ROW(TableVenue[[country]:[country]])-ROW(TableVenue[[#Headers],[country]])),COLUMNS($E$1:AA$1))),"My 2nd preference is in a different country")</f>
        <v>My 2nd preference is in a different country</v>
      </c>
      <c r="AE20" s="3" t="str">
        <f>IF(COLUMNS($E$1:AB$1)&lt;=$G20,INDEX(TableVenue[[name]:[name]],_xlfn.AGGREGATE(15,3,(TableVenue[[country]:[country]]=$D20)/(TableVenue[[country]:[country]]=$D20)*(ROW(TableVenue[[country]:[country]])-ROW(TableVenue[[#Headers],[country]])),COLUMNS($E$1:AB$1))),"My 2nd preference is in a different country")</f>
        <v>My 2nd preference is in a different country</v>
      </c>
      <c r="AF20" s="3" t="str">
        <f>IF(COLUMNS($E$1:AC$1)&lt;=$G20,INDEX(TableVenue[[name]:[name]],_xlfn.AGGREGATE(15,3,(TableVenue[[country]:[country]]=$D20)/(TableVenue[[country]:[country]]=$D20)*(ROW(TableVenue[[country]:[country]])-ROW(TableVenue[[#Headers],[country]])),COLUMNS($E$1:AC$1))),"My 2nd preference is in a different country")</f>
        <v>My 2nd preference is in a different country</v>
      </c>
      <c r="AG20" s="3" t="str">
        <f>IF(COLUMNS($E$1:AD$1)&lt;=$G20,INDEX(TableVenue[[name]:[name]],_xlfn.AGGREGATE(15,3,(TableVenue[[country]:[country]]=$D20)/(TableVenue[[country]:[country]]=$D20)*(ROW(TableVenue[[country]:[country]])-ROW(TableVenue[[#Headers],[country]])),COLUMNS($E$1:AD$1))),"My 2nd preference is in a different country")</f>
        <v>My 2nd preference is in a different country</v>
      </c>
      <c r="AH20" s="3" t="str">
        <f>IF(COLUMNS($E$1:AE$1)&lt;=$G20,INDEX(TableVenue[[name]:[name]],_xlfn.AGGREGATE(15,3,(TableVenue[[country]:[country]]=$D20)/(TableVenue[[country]:[country]]=$D20)*(ROW(TableVenue[[country]:[country]])-ROW(TableVenue[[#Headers],[country]])),COLUMNS($E$1:AE$1))),"My 2nd preference is in a different country")</f>
        <v>My 2nd preference is in a different country</v>
      </c>
      <c r="AI20" s="3" t="str">
        <f>IF(COLUMNS($E$1:AF$1)&lt;=$G20,INDEX(TableVenue[[name]:[name]],_xlfn.AGGREGATE(15,3,(TableVenue[[country]:[country]]=$D20)/(TableVenue[[country]:[country]]=$D20)*(ROW(TableVenue[[country]:[country]])-ROW(TableVenue[[#Headers],[country]])),COLUMNS($E$1:AF$1))),"My 2nd preference is in a different country")</f>
        <v>My 2nd preference is in a different country</v>
      </c>
      <c r="AJ20" s="3" t="str">
        <f>IF(COLUMNS($E$1:AG$1)&lt;=$G20,INDEX(TableVenue[[name]:[name]],_xlfn.AGGREGATE(15,3,(TableVenue[[country]:[country]]=$D20)/(TableVenue[[country]:[country]]=$D20)*(ROW(TableVenue[[country]:[country]])-ROW(TableVenue[[#Headers],[country]])),COLUMNS($E$1:AG$1))),"My 2nd preference is in a different country")</f>
        <v>My 2nd preference is in a different country</v>
      </c>
      <c r="AK20" s="3" t="str">
        <f>IF(COLUMNS($E$1:AH$1)&lt;=$G20,INDEX(TableVenue[[name]:[name]],_xlfn.AGGREGATE(15,3,(TableVenue[[country]:[country]]=$D20)/(TableVenue[[country]:[country]]=$D20)*(ROW(TableVenue[[country]:[country]])-ROW(TableVenue[[#Headers],[country]])),COLUMNS($E$1:AH$1))),"My 2nd preference is in a different country")</f>
        <v>My 2nd preference is in a different country</v>
      </c>
    </row>
    <row r="21" spans="1:37" x14ac:dyDescent="0.25">
      <c r="A21" s="3" t="s">
        <v>74</v>
      </c>
      <c r="B21" s="3" t="s">
        <v>72</v>
      </c>
      <c r="C21" s="3" t="str">
        <f t="shared" si="0"/>
        <v>Egypt, IEC - AASTMT</v>
      </c>
      <c r="D21" s="3" t="str">
        <f>IFERROR(INDEX(TableVenue[country],MATCH(0,INDEX(COUNTIF($D$1:D20,TableVenue[country]),),0)),"")</f>
        <v>Kuwait</v>
      </c>
      <c r="G21" s="3">
        <f>COUNTIF(TableVenue[country],D21)</f>
        <v>1</v>
      </c>
      <c r="H21" s="3" t="str">
        <f>IF(COLUMNS($E$1:E$1)&lt;=$G21,INDEX(TableVenue[[name]:[name]],_xlfn.AGGREGATE(15,3,(TableVenue[[country]:[country]]=$D21)/(TableVenue[[country]:[country]]=$D21)*(ROW(TableVenue[[country]:[country]])-ROW(TableVenue[[#Headers],[country]])),COLUMNS($E$1:E$1))),"My 2nd preference is in a different country")</f>
        <v>Algonquin College Kuwait</v>
      </c>
      <c r="I21" s="3" t="str">
        <f>IF(COLUMNS($E$1:F$1)&lt;=$G21,INDEX(TableVenue[[name]:[name]],_xlfn.AGGREGATE(15,3,(TableVenue[[country]:[country]]=$D21)/(TableVenue[[country]:[country]]=$D21)*(ROW(TableVenue[[country]:[country]])-ROW(TableVenue[[#Headers],[country]])),COLUMNS($E$1:F$1))),"My 2nd preference is in a different country")</f>
        <v>My 2nd preference is in a different country</v>
      </c>
      <c r="J21" s="3" t="str">
        <f>IF(COLUMNS($E$1:G$1)&lt;=$G21,INDEX(TableVenue[[name]:[name]],_xlfn.AGGREGATE(15,3,(TableVenue[[country]:[country]]=$D21)/(TableVenue[[country]:[country]]=$D21)*(ROW(TableVenue[[country]:[country]])-ROW(TableVenue[[#Headers],[country]])),COLUMNS($E$1:G$1))),"My 2nd preference is in a different country")</f>
        <v>My 2nd preference is in a different country</v>
      </c>
      <c r="K21" s="3" t="str">
        <f>IF(COLUMNS($E$1:H$1)&lt;=$G21,INDEX(TableVenue[[name]:[name]],_xlfn.AGGREGATE(15,3,(TableVenue[[country]:[country]]=$D21)/(TableVenue[[country]:[country]]=$D21)*(ROW(TableVenue[[country]:[country]])-ROW(TableVenue[[#Headers],[country]])),COLUMNS($E$1:H$1))),"My 2nd preference is in a different country")</f>
        <v>My 2nd preference is in a different country</v>
      </c>
      <c r="L21" s="3" t="str">
        <f>IF(COLUMNS($E$1:I$1)&lt;=$G21,INDEX(TableVenue[[name]:[name]],_xlfn.AGGREGATE(15,3,(TableVenue[[country]:[country]]=$D21)/(TableVenue[[country]:[country]]=$D21)*(ROW(TableVenue[[country]:[country]])-ROW(TableVenue[[#Headers],[country]])),COLUMNS($E$1:I$1))),"My 2nd preference is in a different country")</f>
        <v>My 2nd preference is in a different country</v>
      </c>
      <c r="M21" s="3" t="str">
        <f>IF(COLUMNS($E$1:J$1)&lt;=$G21,INDEX(TableVenue[[name]:[name]],_xlfn.AGGREGATE(15,3,(TableVenue[[country]:[country]]=$D21)/(TableVenue[[country]:[country]]=$D21)*(ROW(TableVenue[[country]:[country]])-ROW(TableVenue[[#Headers],[country]])),COLUMNS($E$1:J$1))),"My 2nd preference is in a different country")</f>
        <v>My 2nd preference is in a different country</v>
      </c>
      <c r="N21" s="3" t="str">
        <f>IF(COLUMNS($E$1:K$1)&lt;=$G21,INDEX(TableVenue[[name]:[name]],_xlfn.AGGREGATE(15,3,(TableVenue[[country]:[country]]=$D21)/(TableVenue[[country]:[country]]=$D21)*(ROW(TableVenue[[country]:[country]])-ROW(TableVenue[[#Headers],[country]])),COLUMNS($E$1:K$1))),"My 2nd preference is in a different country")</f>
        <v>My 2nd preference is in a different country</v>
      </c>
      <c r="O21" s="3" t="str">
        <f>IF(COLUMNS($E$1:L$1)&lt;=$G21,INDEX(TableVenue[[name]:[name]],_xlfn.AGGREGATE(15,3,(TableVenue[[country]:[country]]=$D21)/(TableVenue[[country]:[country]]=$D21)*(ROW(TableVenue[[country]:[country]])-ROW(TableVenue[[#Headers],[country]])),COLUMNS($E$1:L$1))),"My 2nd preference is in a different country")</f>
        <v>My 2nd preference is in a different country</v>
      </c>
      <c r="P21" s="3" t="str">
        <f>IF(COLUMNS($E$1:M$1)&lt;=$G21,INDEX(TableVenue[[name]:[name]],_xlfn.AGGREGATE(15,3,(TableVenue[[country]:[country]]=$D21)/(TableVenue[[country]:[country]]=$D21)*(ROW(TableVenue[[country]:[country]])-ROW(TableVenue[[#Headers],[country]])),COLUMNS($E$1:M$1))),"My 2nd preference is in a different country")</f>
        <v>My 2nd preference is in a different country</v>
      </c>
      <c r="Q21" s="3" t="str">
        <f>IF(COLUMNS($E$1:N$1)&lt;=$G21,INDEX(TableVenue[[name]:[name]],_xlfn.AGGREGATE(15,3,(TableVenue[[country]:[country]]=$D21)/(TableVenue[[country]:[country]]=$D21)*(ROW(TableVenue[[country]:[country]])-ROW(TableVenue[[#Headers],[country]])),COLUMNS($E$1:N$1))),"My 2nd preference is in a different country")</f>
        <v>My 2nd preference is in a different country</v>
      </c>
      <c r="R21" s="3" t="str">
        <f>IF(COLUMNS($E$1:O$1)&lt;=$G21,INDEX(TableVenue[[name]:[name]],_xlfn.AGGREGATE(15,3,(TableVenue[[country]:[country]]=$D21)/(TableVenue[[country]:[country]]=$D21)*(ROW(TableVenue[[country]:[country]])-ROW(TableVenue[[#Headers],[country]])),COLUMNS($E$1:O$1))),"My 2nd preference is in a different country")</f>
        <v>My 2nd preference is in a different country</v>
      </c>
      <c r="S21" s="3" t="str">
        <f>IF(COLUMNS($E$1:P$1)&lt;=$G21,INDEX(TableVenue[[name]:[name]],_xlfn.AGGREGATE(15,3,(TableVenue[[country]:[country]]=$D21)/(TableVenue[[country]:[country]]=$D21)*(ROW(TableVenue[[country]:[country]])-ROW(TableVenue[[#Headers],[country]])),COLUMNS($E$1:P$1))),"My 2nd preference is in a different country")</f>
        <v>My 2nd preference is in a different country</v>
      </c>
      <c r="T21" s="3" t="str">
        <f>IF(COLUMNS($E$1:Q$1)&lt;=$G21,INDEX(TableVenue[[name]:[name]],_xlfn.AGGREGATE(15,3,(TableVenue[[country]:[country]]=$D21)/(TableVenue[[country]:[country]]=$D21)*(ROW(TableVenue[[country]:[country]])-ROW(TableVenue[[#Headers],[country]])),COLUMNS($E$1:Q$1))),"My 2nd preference is in a different country")</f>
        <v>My 2nd preference is in a different country</v>
      </c>
      <c r="U21" s="3" t="str">
        <f>IF(COLUMNS($E$1:R$1)&lt;=$G21,INDEX(TableVenue[[name]:[name]],_xlfn.AGGREGATE(15,3,(TableVenue[[country]:[country]]=$D21)/(TableVenue[[country]:[country]]=$D21)*(ROW(TableVenue[[country]:[country]])-ROW(TableVenue[[#Headers],[country]])),COLUMNS($E$1:R$1))),"My 2nd preference is in a different country")</f>
        <v>My 2nd preference is in a different country</v>
      </c>
      <c r="V21" s="3" t="str">
        <f>IF(COLUMNS($E$1:S$1)&lt;=$G21,INDEX(TableVenue[[name]:[name]],_xlfn.AGGREGATE(15,3,(TableVenue[[country]:[country]]=$D21)/(TableVenue[[country]:[country]]=$D21)*(ROW(TableVenue[[country]:[country]])-ROW(TableVenue[[#Headers],[country]])),COLUMNS($E$1:S$1))),"My 2nd preference is in a different country")</f>
        <v>My 2nd preference is in a different country</v>
      </c>
      <c r="W21" s="3" t="str">
        <f>IF(COLUMNS($E$1:T$1)&lt;=$G21,INDEX(TableVenue[[name]:[name]],_xlfn.AGGREGATE(15,3,(TableVenue[[country]:[country]]=$D21)/(TableVenue[[country]:[country]]=$D21)*(ROW(TableVenue[[country]:[country]])-ROW(TableVenue[[#Headers],[country]])),COLUMNS($E$1:T$1))),"My 2nd preference is in a different country")</f>
        <v>My 2nd preference is in a different country</v>
      </c>
      <c r="X21" s="3" t="str">
        <f>IF(COLUMNS($E$1:U$1)&lt;=$G21,INDEX(TableVenue[[name]:[name]],_xlfn.AGGREGATE(15,3,(TableVenue[[country]:[country]]=$D21)/(TableVenue[[country]:[country]]=$D21)*(ROW(TableVenue[[country]:[country]])-ROW(TableVenue[[#Headers],[country]])),COLUMNS($E$1:U$1))),"My 2nd preference is in a different country")</f>
        <v>My 2nd preference is in a different country</v>
      </c>
      <c r="Y21" s="3" t="str">
        <f>IF(COLUMNS($E$1:V$1)&lt;=$G21,INDEX(TableVenue[[name]:[name]],_xlfn.AGGREGATE(15,3,(TableVenue[[country]:[country]]=$D21)/(TableVenue[[country]:[country]]=$D21)*(ROW(TableVenue[[country]:[country]])-ROW(TableVenue[[#Headers],[country]])),COLUMNS($E$1:V$1))),"My 2nd preference is in a different country")</f>
        <v>My 2nd preference is in a different country</v>
      </c>
      <c r="Z21" s="3" t="str">
        <f>IF(COLUMNS($E$1:W$1)&lt;=$G21,INDEX(TableVenue[[name]:[name]],_xlfn.AGGREGATE(15,3,(TableVenue[[country]:[country]]=$D21)/(TableVenue[[country]:[country]]=$D21)*(ROW(TableVenue[[country]:[country]])-ROW(TableVenue[[#Headers],[country]])),COLUMNS($E$1:W$1))),"My 2nd preference is in a different country")</f>
        <v>My 2nd preference is in a different country</v>
      </c>
      <c r="AA21" s="3" t="str">
        <f>IF(COLUMNS($E$1:X$1)&lt;=$G21,INDEX(TableVenue[[name]:[name]],_xlfn.AGGREGATE(15,3,(TableVenue[[country]:[country]]=$D21)/(TableVenue[[country]:[country]]=$D21)*(ROW(TableVenue[[country]:[country]])-ROW(TableVenue[[#Headers],[country]])),COLUMNS($E$1:X$1))),"My 2nd preference is in a different country")</f>
        <v>My 2nd preference is in a different country</v>
      </c>
      <c r="AB21" s="3" t="str">
        <f>IF(COLUMNS($E$1:Y$1)&lt;=$G21,INDEX(TableVenue[[name]:[name]],_xlfn.AGGREGATE(15,3,(TableVenue[[country]:[country]]=$D21)/(TableVenue[[country]:[country]]=$D21)*(ROW(TableVenue[[country]:[country]])-ROW(TableVenue[[#Headers],[country]])),COLUMNS($E$1:Y$1))),"My 2nd preference is in a different country")</f>
        <v>My 2nd preference is in a different country</v>
      </c>
      <c r="AC21" s="3" t="str">
        <f>IF(COLUMNS($E$1:Z$1)&lt;=$G21,INDEX(TableVenue[[name]:[name]],_xlfn.AGGREGATE(15,3,(TableVenue[[country]:[country]]=$D21)/(TableVenue[[country]:[country]]=$D21)*(ROW(TableVenue[[country]:[country]])-ROW(TableVenue[[#Headers],[country]])),COLUMNS($E$1:Z$1))),"My 2nd preference is in a different country")</f>
        <v>My 2nd preference is in a different country</v>
      </c>
      <c r="AD21" s="3" t="str">
        <f>IF(COLUMNS($E$1:AA$1)&lt;=$G21,INDEX(TableVenue[[name]:[name]],_xlfn.AGGREGATE(15,3,(TableVenue[[country]:[country]]=$D21)/(TableVenue[[country]:[country]]=$D21)*(ROW(TableVenue[[country]:[country]])-ROW(TableVenue[[#Headers],[country]])),COLUMNS($E$1:AA$1))),"My 2nd preference is in a different country")</f>
        <v>My 2nd preference is in a different country</v>
      </c>
      <c r="AE21" s="3" t="str">
        <f>IF(COLUMNS($E$1:AB$1)&lt;=$G21,INDEX(TableVenue[[name]:[name]],_xlfn.AGGREGATE(15,3,(TableVenue[[country]:[country]]=$D21)/(TableVenue[[country]:[country]]=$D21)*(ROW(TableVenue[[country]:[country]])-ROW(TableVenue[[#Headers],[country]])),COLUMNS($E$1:AB$1))),"My 2nd preference is in a different country")</f>
        <v>My 2nd preference is in a different country</v>
      </c>
      <c r="AF21" s="3" t="str">
        <f>IF(COLUMNS($E$1:AC$1)&lt;=$G21,INDEX(TableVenue[[name]:[name]],_xlfn.AGGREGATE(15,3,(TableVenue[[country]:[country]]=$D21)/(TableVenue[[country]:[country]]=$D21)*(ROW(TableVenue[[country]:[country]])-ROW(TableVenue[[#Headers],[country]])),COLUMNS($E$1:AC$1))),"My 2nd preference is in a different country")</f>
        <v>My 2nd preference is in a different country</v>
      </c>
      <c r="AG21" s="3" t="str">
        <f>IF(COLUMNS($E$1:AD$1)&lt;=$G21,INDEX(TableVenue[[name]:[name]],_xlfn.AGGREGATE(15,3,(TableVenue[[country]:[country]]=$D21)/(TableVenue[[country]:[country]]=$D21)*(ROW(TableVenue[[country]:[country]])-ROW(TableVenue[[#Headers],[country]])),COLUMNS($E$1:AD$1))),"My 2nd preference is in a different country")</f>
        <v>My 2nd preference is in a different country</v>
      </c>
      <c r="AH21" s="3" t="str">
        <f>IF(COLUMNS($E$1:AE$1)&lt;=$G21,INDEX(TableVenue[[name]:[name]],_xlfn.AGGREGATE(15,3,(TableVenue[[country]:[country]]=$D21)/(TableVenue[[country]:[country]]=$D21)*(ROW(TableVenue[[country]:[country]])-ROW(TableVenue[[#Headers],[country]])),COLUMNS($E$1:AE$1))),"My 2nd preference is in a different country")</f>
        <v>My 2nd preference is in a different country</v>
      </c>
      <c r="AI21" s="3" t="str">
        <f>IF(COLUMNS($E$1:AF$1)&lt;=$G21,INDEX(TableVenue[[name]:[name]],_xlfn.AGGREGATE(15,3,(TableVenue[[country]:[country]]=$D21)/(TableVenue[[country]:[country]]=$D21)*(ROW(TableVenue[[country]:[country]])-ROW(TableVenue[[#Headers],[country]])),COLUMNS($E$1:AF$1))),"My 2nd preference is in a different country")</f>
        <v>My 2nd preference is in a different country</v>
      </c>
      <c r="AJ21" s="3" t="str">
        <f>IF(COLUMNS($E$1:AG$1)&lt;=$G21,INDEX(TableVenue[[name]:[name]],_xlfn.AGGREGATE(15,3,(TableVenue[[country]:[country]]=$D21)/(TableVenue[[country]:[country]]=$D21)*(ROW(TableVenue[[country]:[country]])-ROW(TableVenue[[#Headers],[country]])),COLUMNS($E$1:AG$1))),"My 2nd preference is in a different country")</f>
        <v>My 2nd preference is in a different country</v>
      </c>
      <c r="AK21" s="3" t="str">
        <f>IF(COLUMNS($E$1:AH$1)&lt;=$G21,INDEX(TableVenue[[name]:[name]],_xlfn.AGGREGATE(15,3,(TableVenue[[country]:[country]]=$D21)/(TableVenue[[country]:[country]]=$D21)*(ROW(TableVenue[[country]:[country]])-ROW(TableVenue[[#Headers],[country]])),COLUMNS($E$1:AH$1))),"My 2nd preference is in a different country")</f>
        <v>My 2nd preference is in a different country</v>
      </c>
    </row>
    <row r="22" spans="1:37" x14ac:dyDescent="0.25">
      <c r="A22" s="3" t="s">
        <v>76</v>
      </c>
      <c r="B22" s="3" t="s">
        <v>77</v>
      </c>
      <c r="C22" s="3" t="str">
        <f t="shared" si="0"/>
        <v>Fiji, Cambridge Examination (Fiji)  Ltd</v>
      </c>
      <c r="D22" s="3" t="str">
        <f>IFERROR(INDEX(TableVenue[country],MATCH(0,INDEX(COUNTIF($D$1:D21,TableVenue[country]),),0)),"")</f>
        <v>Malaysia</v>
      </c>
      <c r="G22" s="3">
        <f>COUNTIF(TableVenue[country],D22)</f>
        <v>3</v>
      </c>
      <c r="H22" s="3" t="str">
        <f>IF(COLUMNS($E$1:E$1)&lt;=$G22,INDEX(TableVenue[[name]:[name]],_xlfn.AGGREGATE(15,3,(TableVenue[[country]:[country]]=$D22)/(TableVenue[[country]:[country]]=$D22)*(ROW(TableVenue[[country]:[country]])-ROW(TableVenue[[#Headers],[country]])),COLUMNS($E$1:E$1))),"My 2nd preference is in a different country")</f>
        <v>ELC Malaysia</v>
      </c>
      <c r="I22" s="3" t="str">
        <f>IF(COLUMNS($E$1:F$1)&lt;=$G22,INDEX(TableVenue[[name]:[name]],_xlfn.AGGREGATE(15,3,(TableVenue[[country]:[country]]=$D22)/(TableVenue[[country]:[country]]=$D22)*(ROW(TableVenue[[country]:[country]])-ROW(TableVenue[[#Headers],[country]])),COLUMNS($E$1:F$1))),"My 2nd preference is in a different country")</f>
        <v>GPEX Penang</v>
      </c>
      <c r="J22" s="3" t="str">
        <f>IF(COLUMNS($E$1:G$1)&lt;=$G22,INDEX(TableVenue[[name]:[name]],_xlfn.AGGREGATE(15,3,(TableVenue[[country]:[country]]=$D22)/(TableVenue[[country]:[country]]=$D22)*(ROW(TableVenue[[country]:[country]])-ROW(TableVenue[[#Headers],[country]])),COLUMNS($E$1:G$1))),"My 2nd preference is in a different country")</f>
        <v>SLC - Pusat Bahasa Istimewa</v>
      </c>
      <c r="K22" s="3" t="str">
        <f>IF(COLUMNS($E$1:H$1)&lt;=$G22,INDEX(TableVenue[[name]:[name]],_xlfn.AGGREGATE(15,3,(TableVenue[[country]:[country]]=$D22)/(TableVenue[[country]:[country]]=$D22)*(ROW(TableVenue[[country]:[country]])-ROW(TableVenue[[#Headers],[country]])),COLUMNS($E$1:H$1))),"My 2nd preference is in a different country")</f>
        <v>My 2nd preference is in a different country</v>
      </c>
      <c r="L22" s="3" t="str">
        <f>IF(COLUMNS($E$1:I$1)&lt;=$G22,INDEX(TableVenue[[name]:[name]],_xlfn.AGGREGATE(15,3,(TableVenue[[country]:[country]]=$D22)/(TableVenue[[country]:[country]]=$D22)*(ROW(TableVenue[[country]:[country]])-ROW(TableVenue[[#Headers],[country]])),COLUMNS($E$1:I$1))),"My 2nd preference is in a different country")</f>
        <v>My 2nd preference is in a different country</v>
      </c>
      <c r="M22" s="3" t="str">
        <f>IF(COLUMNS($E$1:J$1)&lt;=$G22,INDEX(TableVenue[[name]:[name]],_xlfn.AGGREGATE(15,3,(TableVenue[[country]:[country]]=$D22)/(TableVenue[[country]:[country]]=$D22)*(ROW(TableVenue[[country]:[country]])-ROW(TableVenue[[#Headers],[country]])),COLUMNS($E$1:J$1))),"My 2nd preference is in a different country")</f>
        <v>My 2nd preference is in a different country</v>
      </c>
      <c r="N22" s="3" t="str">
        <f>IF(COLUMNS($E$1:K$1)&lt;=$G22,INDEX(TableVenue[[name]:[name]],_xlfn.AGGREGATE(15,3,(TableVenue[[country]:[country]]=$D22)/(TableVenue[[country]:[country]]=$D22)*(ROW(TableVenue[[country]:[country]])-ROW(TableVenue[[#Headers],[country]])),COLUMNS($E$1:K$1))),"My 2nd preference is in a different country")</f>
        <v>My 2nd preference is in a different country</v>
      </c>
      <c r="O22" s="3" t="str">
        <f>IF(COLUMNS($E$1:L$1)&lt;=$G22,INDEX(TableVenue[[name]:[name]],_xlfn.AGGREGATE(15,3,(TableVenue[[country]:[country]]=$D22)/(TableVenue[[country]:[country]]=$D22)*(ROW(TableVenue[[country]:[country]])-ROW(TableVenue[[#Headers],[country]])),COLUMNS($E$1:L$1))),"My 2nd preference is in a different country")</f>
        <v>My 2nd preference is in a different country</v>
      </c>
      <c r="P22" s="3" t="str">
        <f>IF(COLUMNS($E$1:M$1)&lt;=$G22,INDEX(TableVenue[[name]:[name]],_xlfn.AGGREGATE(15,3,(TableVenue[[country]:[country]]=$D22)/(TableVenue[[country]:[country]]=$D22)*(ROW(TableVenue[[country]:[country]])-ROW(TableVenue[[#Headers],[country]])),COLUMNS($E$1:M$1))),"My 2nd preference is in a different country")</f>
        <v>My 2nd preference is in a different country</v>
      </c>
      <c r="Q22" s="3" t="str">
        <f>IF(COLUMNS($E$1:N$1)&lt;=$G22,INDEX(TableVenue[[name]:[name]],_xlfn.AGGREGATE(15,3,(TableVenue[[country]:[country]]=$D22)/(TableVenue[[country]:[country]]=$D22)*(ROW(TableVenue[[country]:[country]])-ROW(TableVenue[[#Headers],[country]])),COLUMNS($E$1:N$1))),"My 2nd preference is in a different country")</f>
        <v>My 2nd preference is in a different country</v>
      </c>
      <c r="R22" s="3" t="str">
        <f>IF(COLUMNS($E$1:O$1)&lt;=$G22,INDEX(TableVenue[[name]:[name]],_xlfn.AGGREGATE(15,3,(TableVenue[[country]:[country]]=$D22)/(TableVenue[[country]:[country]]=$D22)*(ROW(TableVenue[[country]:[country]])-ROW(TableVenue[[#Headers],[country]])),COLUMNS($E$1:O$1))),"My 2nd preference is in a different country")</f>
        <v>My 2nd preference is in a different country</v>
      </c>
      <c r="S22" s="3" t="str">
        <f>IF(COLUMNS($E$1:P$1)&lt;=$G22,INDEX(TableVenue[[name]:[name]],_xlfn.AGGREGATE(15,3,(TableVenue[[country]:[country]]=$D22)/(TableVenue[[country]:[country]]=$D22)*(ROW(TableVenue[[country]:[country]])-ROW(TableVenue[[#Headers],[country]])),COLUMNS($E$1:P$1))),"My 2nd preference is in a different country")</f>
        <v>My 2nd preference is in a different country</v>
      </c>
      <c r="T22" s="3" t="str">
        <f>IF(COLUMNS($E$1:Q$1)&lt;=$G22,INDEX(TableVenue[[name]:[name]],_xlfn.AGGREGATE(15,3,(TableVenue[[country]:[country]]=$D22)/(TableVenue[[country]:[country]]=$D22)*(ROW(TableVenue[[country]:[country]])-ROW(TableVenue[[#Headers],[country]])),COLUMNS($E$1:Q$1))),"My 2nd preference is in a different country")</f>
        <v>My 2nd preference is in a different country</v>
      </c>
      <c r="U22" s="3" t="str">
        <f>IF(COLUMNS($E$1:R$1)&lt;=$G22,INDEX(TableVenue[[name]:[name]],_xlfn.AGGREGATE(15,3,(TableVenue[[country]:[country]]=$D22)/(TableVenue[[country]:[country]]=$D22)*(ROW(TableVenue[[country]:[country]])-ROW(TableVenue[[#Headers],[country]])),COLUMNS($E$1:R$1))),"My 2nd preference is in a different country")</f>
        <v>My 2nd preference is in a different country</v>
      </c>
      <c r="V22" s="3" t="str">
        <f>IF(COLUMNS($E$1:S$1)&lt;=$G22,INDEX(TableVenue[[name]:[name]],_xlfn.AGGREGATE(15,3,(TableVenue[[country]:[country]]=$D22)/(TableVenue[[country]:[country]]=$D22)*(ROW(TableVenue[[country]:[country]])-ROW(TableVenue[[#Headers],[country]])),COLUMNS($E$1:S$1))),"My 2nd preference is in a different country")</f>
        <v>My 2nd preference is in a different country</v>
      </c>
      <c r="W22" s="3" t="str">
        <f>IF(COLUMNS($E$1:T$1)&lt;=$G22,INDEX(TableVenue[[name]:[name]],_xlfn.AGGREGATE(15,3,(TableVenue[[country]:[country]]=$D22)/(TableVenue[[country]:[country]]=$D22)*(ROW(TableVenue[[country]:[country]])-ROW(TableVenue[[#Headers],[country]])),COLUMNS($E$1:T$1))),"My 2nd preference is in a different country")</f>
        <v>My 2nd preference is in a different country</v>
      </c>
      <c r="X22" s="3" t="str">
        <f>IF(COLUMNS($E$1:U$1)&lt;=$G22,INDEX(TableVenue[[name]:[name]],_xlfn.AGGREGATE(15,3,(TableVenue[[country]:[country]]=$D22)/(TableVenue[[country]:[country]]=$D22)*(ROW(TableVenue[[country]:[country]])-ROW(TableVenue[[#Headers],[country]])),COLUMNS($E$1:U$1))),"My 2nd preference is in a different country")</f>
        <v>My 2nd preference is in a different country</v>
      </c>
      <c r="Y22" s="3" t="str">
        <f>IF(COLUMNS($E$1:V$1)&lt;=$G22,INDEX(TableVenue[[name]:[name]],_xlfn.AGGREGATE(15,3,(TableVenue[[country]:[country]]=$D22)/(TableVenue[[country]:[country]]=$D22)*(ROW(TableVenue[[country]:[country]])-ROW(TableVenue[[#Headers],[country]])),COLUMNS($E$1:V$1))),"My 2nd preference is in a different country")</f>
        <v>My 2nd preference is in a different country</v>
      </c>
      <c r="Z22" s="3" t="str">
        <f>IF(COLUMNS($E$1:W$1)&lt;=$G22,INDEX(TableVenue[[name]:[name]],_xlfn.AGGREGATE(15,3,(TableVenue[[country]:[country]]=$D22)/(TableVenue[[country]:[country]]=$D22)*(ROW(TableVenue[[country]:[country]])-ROW(TableVenue[[#Headers],[country]])),COLUMNS($E$1:W$1))),"My 2nd preference is in a different country")</f>
        <v>My 2nd preference is in a different country</v>
      </c>
      <c r="AA22" s="3" t="str">
        <f>IF(COLUMNS($E$1:X$1)&lt;=$G22,INDEX(TableVenue[[name]:[name]],_xlfn.AGGREGATE(15,3,(TableVenue[[country]:[country]]=$D22)/(TableVenue[[country]:[country]]=$D22)*(ROW(TableVenue[[country]:[country]])-ROW(TableVenue[[#Headers],[country]])),COLUMNS($E$1:X$1))),"My 2nd preference is in a different country")</f>
        <v>My 2nd preference is in a different country</v>
      </c>
      <c r="AB22" s="3" t="str">
        <f>IF(COLUMNS($E$1:Y$1)&lt;=$G22,INDEX(TableVenue[[name]:[name]],_xlfn.AGGREGATE(15,3,(TableVenue[[country]:[country]]=$D22)/(TableVenue[[country]:[country]]=$D22)*(ROW(TableVenue[[country]:[country]])-ROW(TableVenue[[#Headers],[country]])),COLUMNS($E$1:Y$1))),"My 2nd preference is in a different country")</f>
        <v>My 2nd preference is in a different country</v>
      </c>
      <c r="AC22" s="3" t="str">
        <f>IF(COLUMNS($E$1:Z$1)&lt;=$G22,INDEX(TableVenue[[name]:[name]],_xlfn.AGGREGATE(15,3,(TableVenue[[country]:[country]]=$D22)/(TableVenue[[country]:[country]]=$D22)*(ROW(TableVenue[[country]:[country]])-ROW(TableVenue[[#Headers],[country]])),COLUMNS($E$1:Z$1))),"My 2nd preference is in a different country")</f>
        <v>My 2nd preference is in a different country</v>
      </c>
      <c r="AD22" s="3" t="str">
        <f>IF(COLUMNS($E$1:AA$1)&lt;=$G22,INDEX(TableVenue[[name]:[name]],_xlfn.AGGREGATE(15,3,(TableVenue[[country]:[country]]=$D22)/(TableVenue[[country]:[country]]=$D22)*(ROW(TableVenue[[country]:[country]])-ROW(TableVenue[[#Headers],[country]])),COLUMNS($E$1:AA$1))),"My 2nd preference is in a different country")</f>
        <v>My 2nd preference is in a different country</v>
      </c>
      <c r="AE22" s="3" t="str">
        <f>IF(COLUMNS($E$1:AB$1)&lt;=$G22,INDEX(TableVenue[[name]:[name]],_xlfn.AGGREGATE(15,3,(TableVenue[[country]:[country]]=$D22)/(TableVenue[[country]:[country]]=$D22)*(ROW(TableVenue[[country]:[country]])-ROW(TableVenue[[#Headers],[country]])),COLUMNS($E$1:AB$1))),"My 2nd preference is in a different country")</f>
        <v>My 2nd preference is in a different country</v>
      </c>
      <c r="AF22" s="3" t="str">
        <f>IF(COLUMNS($E$1:AC$1)&lt;=$G22,INDEX(TableVenue[[name]:[name]],_xlfn.AGGREGATE(15,3,(TableVenue[[country]:[country]]=$D22)/(TableVenue[[country]:[country]]=$D22)*(ROW(TableVenue[[country]:[country]])-ROW(TableVenue[[#Headers],[country]])),COLUMNS($E$1:AC$1))),"My 2nd preference is in a different country")</f>
        <v>My 2nd preference is in a different country</v>
      </c>
      <c r="AG22" s="3" t="str">
        <f>IF(COLUMNS($E$1:AD$1)&lt;=$G22,INDEX(TableVenue[[name]:[name]],_xlfn.AGGREGATE(15,3,(TableVenue[[country]:[country]]=$D22)/(TableVenue[[country]:[country]]=$D22)*(ROW(TableVenue[[country]:[country]])-ROW(TableVenue[[#Headers],[country]])),COLUMNS($E$1:AD$1))),"My 2nd preference is in a different country")</f>
        <v>My 2nd preference is in a different country</v>
      </c>
      <c r="AH22" s="3" t="str">
        <f>IF(COLUMNS($E$1:AE$1)&lt;=$G22,INDEX(TableVenue[[name]:[name]],_xlfn.AGGREGATE(15,3,(TableVenue[[country]:[country]]=$D22)/(TableVenue[[country]:[country]]=$D22)*(ROW(TableVenue[[country]:[country]])-ROW(TableVenue[[#Headers],[country]])),COLUMNS($E$1:AE$1))),"My 2nd preference is in a different country")</f>
        <v>My 2nd preference is in a different country</v>
      </c>
      <c r="AI22" s="3" t="str">
        <f>IF(COLUMNS($E$1:AF$1)&lt;=$G22,INDEX(TableVenue[[name]:[name]],_xlfn.AGGREGATE(15,3,(TableVenue[[country]:[country]]=$D22)/(TableVenue[[country]:[country]]=$D22)*(ROW(TableVenue[[country]:[country]])-ROW(TableVenue[[#Headers],[country]])),COLUMNS($E$1:AF$1))),"My 2nd preference is in a different country")</f>
        <v>My 2nd preference is in a different country</v>
      </c>
      <c r="AJ22" s="3" t="str">
        <f>IF(COLUMNS($E$1:AG$1)&lt;=$G22,INDEX(TableVenue[[name]:[name]],_xlfn.AGGREGATE(15,3,(TableVenue[[country]:[country]]=$D22)/(TableVenue[[country]:[country]]=$D22)*(ROW(TableVenue[[country]:[country]])-ROW(TableVenue[[#Headers],[country]])),COLUMNS($E$1:AG$1))),"My 2nd preference is in a different country")</f>
        <v>My 2nd preference is in a different country</v>
      </c>
      <c r="AK22" s="3" t="str">
        <f>IF(COLUMNS($E$1:AH$1)&lt;=$G22,INDEX(TableVenue[[name]:[name]],_xlfn.AGGREGATE(15,3,(TableVenue[[country]:[country]]=$D22)/(TableVenue[[country]:[country]]=$D22)*(ROW(TableVenue[[country]:[country]])-ROW(TableVenue[[#Headers],[country]])),COLUMNS($E$1:AH$1))),"My 2nd preference is in a different country")</f>
        <v>My 2nd preference is in a different country</v>
      </c>
    </row>
    <row r="23" spans="1:37" x14ac:dyDescent="0.25">
      <c r="A23" s="3" t="s">
        <v>78</v>
      </c>
      <c r="B23" s="3" t="s">
        <v>79</v>
      </c>
      <c r="C23" s="3" t="str">
        <f t="shared" si="0"/>
        <v>Ghana, Wisconsin International University College</v>
      </c>
      <c r="D23" s="3" t="str">
        <f>IFERROR(INDEX(TableVenue[country],MATCH(0,INDEX(COUNTIF($D$1:D22,TableVenue[country]),),0)),"")</f>
        <v>Myanmar</v>
      </c>
      <c r="G23" s="3">
        <f>COUNTIF(TableVenue[country],D23)</f>
        <v>1</v>
      </c>
      <c r="H23" s="3" t="str">
        <f>IF(COLUMNS($E$1:E$1)&lt;=$G23,INDEX(TableVenue[[name]:[name]],_xlfn.AGGREGATE(15,3,(TableVenue[[country]:[country]]=$D23)/(TableVenue[[country]:[country]]=$D23)*(ROW(TableVenue[[country]:[country]])-ROW(TableVenue[[#Headers],[country]])),COLUMNS($E$1:E$1))),"My 2nd preference is in a different country")</f>
        <v>ABSQ Exam Centre</v>
      </c>
      <c r="I23" s="3" t="str">
        <f>IF(COLUMNS($E$1:F$1)&lt;=$G23,INDEX(TableVenue[[name]:[name]],_xlfn.AGGREGATE(15,3,(TableVenue[[country]:[country]]=$D23)/(TableVenue[[country]:[country]]=$D23)*(ROW(TableVenue[[country]:[country]])-ROW(TableVenue[[#Headers],[country]])),COLUMNS($E$1:F$1))),"My 2nd preference is in a different country")</f>
        <v>My 2nd preference is in a different country</v>
      </c>
      <c r="J23" s="3" t="str">
        <f>IF(COLUMNS($E$1:G$1)&lt;=$G23,INDEX(TableVenue[[name]:[name]],_xlfn.AGGREGATE(15,3,(TableVenue[[country]:[country]]=$D23)/(TableVenue[[country]:[country]]=$D23)*(ROW(TableVenue[[country]:[country]])-ROW(TableVenue[[#Headers],[country]])),COLUMNS($E$1:G$1))),"My 2nd preference is in a different country")</f>
        <v>My 2nd preference is in a different country</v>
      </c>
      <c r="K23" s="3" t="str">
        <f>IF(COLUMNS($E$1:H$1)&lt;=$G23,INDEX(TableVenue[[name]:[name]],_xlfn.AGGREGATE(15,3,(TableVenue[[country]:[country]]=$D23)/(TableVenue[[country]:[country]]=$D23)*(ROW(TableVenue[[country]:[country]])-ROW(TableVenue[[#Headers],[country]])),COLUMNS($E$1:H$1))),"My 2nd preference is in a different country")</f>
        <v>My 2nd preference is in a different country</v>
      </c>
      <c r="L23" s="3" t="str">
        <f>IF(COLUMNS($E$1:I$1)&lt;=$G23,INDEX(TableVenue[[name]:[name]],_xlfn.AGGREGATE(15,3,(TableVenue[[country]:[country]]=$D23)/(TableVenue[[country]:[country]]=$D23)*(ROW(TableVenue[[country]:[country]])-ROW(TableVenue[[#Headers],[country]])),COLUMNS($E$1:I$1))),"My 2nd preference is in a different country")</f>
        <v>My 2nd preference is in a different country</v>
      </c>
      <c r="M23" s="3" t="str">
        <f>IF(COLUMNS($E$1:J$1)&lt;=$G23,INDEX(TableVenue[[name]:[name]],_xlfn.AGGREGATE(15,3,(TableVenue[[country]:[country]]=$D23)/(TableVenue[[country]:[country]]=$D23)*(ROW(TableVenue[[country]:[country]])-ROW(TableVenue[[#Headers],[country]])),COLUMNS($E$1:J$1))),"My 2nd preference is in a different country")</f>
        <v>My 2nd preference is in a different country</v>
      </c>
      <c r="N23" s="3" t="str">
        <f>IF(COLUMNS($E$1:K$1)&lt;=$G23,INDEX(TableVenue[[name]:[name]],_xlfn.AGGREGATE(15,3,(TableVenue[[country]:[country]]=$D23)/(TableVenue[[country]:[country]]=$D23)*(ROW(TableVenue[[country]:[country]])-ROW(TableVenue[[#Headers],[country]])),COLUMNS($E$1:K$1))),"My 2nd preference is in a different country")</f>
        <v>My 2nd preference is in a different country</v>
      </c>
      <c r="O23" s="3" t="str">
        <f>IF(COLUMNS($E$1:L$1)&lt;=$G23,INDEX(TableVenue[[name]:[name]],_xlfn.AGGREGATE(15,3,(TableVenue[[country]:[country]]=$D23)/(TableVenue[[country]:[country]]=$D23)*(ROW(TableVenue[[country]:[country]])-ROW(TableVenue[[#Headers],[country]])),COLUMNS($E$1:L$1))),"My 2nd preference is in a different country")</f>
        <v>My 2nd preference is in a different country</v>
      </c>
      <c r="P23" s="3" t="str">
        <f>IF(COLUMNS($E$1:M$1)&lt;=$G23,INDEX(TableVenue[[name]:[name]],_xlfn.AGGREGATE(15,3,(TableVenue[[country]:[country]]=$D23)/(TableVenue[[country]:[country]]=$D23)*(ROW(TableVenue[[country]:[country]])-ROW(TableVenue[[#Headers],[country]])),COLUMNS($E$1:M$1))),"My 2nd preference is in a different country")</f>
        <v>My 2nd preference is in a different country</v>
      </c>
      <c r="Q23" s="3" t="str">
        <f>IF(COLUMNS($E$1:N$1)&lt;=$G23,INDEX(TableVenue[[name]:[name]],_xlfn.AGGREGATE(15,3,(TableVenue[[country]:[country]]=$D23)/(TableVenue[[country]:[country]]=$D23)*(ROW(TableVenue[[country]:[country]])-ROW(TableVenue[[#Headers],[country]])),COLUMNS($E$1:N$1))),"My 2nd preference is in a different country")</f>
        <v>My 2nd preference is in a different country</v>
      </c>
      <c r="R23" s="3" t="str">
        <f>IF(COLUMNS($E$1:O$1)&lt;=$G23,INDEX(TableVenue[[name]:[name]],_xlfn.AGGREGATE(15,3,(TableVenue[[country]:[country]]=$D23)/(TableVenue[[country]:[country]]=$D23)*(ROW(TableVenue[[country]:[country]])-ROW(TableVenue[[#Headers],[country]])),COLUMNS($E$1:O$1))),"My 2nd preference is in a different country")</f>
        <v>My 2nd preference is in a different country</v>
      </c>
      <c r="S23" s="3" t="str">
        <f>IF(COLUMNS($E$1:P$1)&lt;=$G23,INDEX(TableVenue[[name]:[name]],_xlfn.AGGREGATE(15,3,(TableVenue[[country]:[country]]=$D23)/(TableVenue[[country]:[country]]=$D23)*(ROW(TableVenue[[country]:[country]])-ROW(TableVenue[[#Headers],[country]])),COLUMNS($E$1:P$1))),"My 2nd preference is in a different country")</f>
        <v>My 2nd preference is in a different country</v>
      </c>
      <c r="T23" s="3" t="str">
        <f>IF(COLUMNS($E$1:Q$1)&lt;=$G23,INDEX(TableVenue[[name]:[name]],_xlfn.AGGREGATE(15,3,(TableVenue[[country]:[country]]=$D23)/(TableVenue[[country]:[country]]=$D23)*(ROW(TableVenue[[country]:[country]])-ROW(TableVenue[[#Headers],[country]])),COLUMNS($E$1:Q$1))),"My 2nd preference is in a different country")</f>
        <v>My 2nd preference is in a different country</v>
      </c>
      <c r="U23" s="3" t="str">
        <f>IF(COLUMNS($E$1:R$1)&lt;=$G23,INDEX(TableVenue[[name]:[name]],_xlfn.AGGREGATE(15,3,(TableVenue[[country]:[country]]=$D23)/(TableVenue[[country]:[country]]=$D23)*(ROW(TableVenue[[country]:[country]])-ROW(TableVenue[[#Headers],[country]])),COLUMNS($E$1:R$1))),"My 2nd preference is in a different country")</f>
        <v>My 2nd preference is in a different country</v>
      </c>
      <c r="V23" s="3" t="str">
        <f>IF(COLUMNS($E$1:S$1)&lt;=$G23,INDEX(TableVenue[[name]:[name]],_xlfn.AGGREGATE(15,3,(TableVenue[[country]:[country]]=$D23)/(TableVenue[[country]:[country]]=$D23)*(ROW(TableVenue[[country]:[country]])-ROW(TableVenue[[#Headers],[country]])),COLUMNS($E$1:S$1))),"My 2nd preference is in a different country")</f>
        <v>My 2nd preference is in a different country</v>
      </c>
      <c r="W23" s="3" t="str">
        <f>IF(COLUMNS($E$1:T$1)&lt;=$G23,INDEX(TableVenue[[name]:[name]],_xlfn.AGGREGATE(15,3,(TableVenue[[country]:[country]]=$D23)/(TableVenue[[country]:[country]]=$D23)*(ROW(TableVenue[[country]:[country]])-ROW(TableVenue[[#Headers],[country]])),COLUMNS($E$1:T$1))),"My 2nd preference is in a different country")</f>
        <v>My 2nd preference is in a different country</v>
      </c>
      <c r="X23" s="3" t="str">
        <f>IF(COLUMNS($E$1:U$1)&lt;=$G23,INDEX(TableVenue[[name]:[name]],_xlfn.AGGREGATE(15,3,(TableVenue[[country]:[country]]=$D23)/(TableVenue[[country]:[country]]=$D23)*(ROW(TableVenue[[country]:[country]])-ROW(TableVenue[[#Headers],[country]])),COLUMNS($E$1:U$1))),"My 2nd preference is in a different country")</f>
        <v>My 2nd preference is in a different country</v>
      </c>
      <c r="Y23" s="3" t="str">
        <f>IF(COLUMNS($E$1:V$1)&lt;=$G23,INDEX(TableVenue[[name]:[name]],_xlfn.AGGREGATE(15,3,(TableVenue[[country]:[country]]=$D23)/(TableVenue[[country]:[country]]=$D23)*(ROW(TableVenue[[country]:[country]])-ROW(TableVenue[[#Headers],[country]])),COLUMNS($E$1:V$1))),"My 2nd preference is in a different country")</f>
        <v>My 2nd preference is in a different country</v>
      </c>
      <c r="Z23" s="3" t="str">
        <f>IF(COLUMNS($E$1:W$1)&lt;=$G23,INDEX(TableVenue[[name]:[name]],_xlfn.AGGREGATE(15,3,(TableVenue[[country]:[country]]=$D23)/(TableVenue[[country]:[country]]=$D23)*(ROW(TableVenue[[country]:[country]])-ROW(TableVenue[[#Headers],[country]])),COLUMNS($E$1:W$1))),"My 2nd preference is in a different country")</f>
        <v>My 2nd preference is in a different country</v>
      </c>
      <c r="AA23" s="3" t="str">
        <f>IF(COLUMNS($E$1:X$1)&lt;=$G23,INDEX(TableVenue[[name]:[name]],_xlfn.AGGREGATE(15,3,(TableVenue[[country]:[country]]=$D23)/(TableVenue[[country]:[country]]=$D23)*(ROW(TableVenue[[country]:[country]])-ROW(TableVenue[[#Headers],[country]])),COLUMNS($E$1:X$1))),"My 2nd preference is in a different country")</f>
        <v>My 2nd preference is in a different country</v>
      </c>
      <c r="AB23" s="3" t="str">
        <f>IF(COLUMNS($E$1:Y$1)&lt;=$G23,INDEX(TableVenue[[name]:[name]],_xlfn.AGGREGATE(15,3,(TableVenue[[country]:[country]]=$D23)/(TableVenue[[country]:[country]]=$D23)*(ROW(TableVenue[[country]:[country]])-ROW(TableVenue[[#Headers],[country]])),COLUMNS($E$1:Y$1))),"My 2nd preference is in a different country")</f>
        <v>My 2nd preference is in a different country</v>
      </c>
      <c r="AC23" s="3" t="str">
        <f>IF(COLUMNS($E$1:Z$1)&lt;=$G23,INDEX(TableVenue[[name]:[name]],_xlfn.AGGREGATE(15,3,(TableVenue[[country]:[country]]=$D23)/(TableVenue[[country]:[country]]=$D23)*(ROW(TableVenue[[country]:[country]])-ROW(TableVenue[[#Headers],[country]])),COLUMNS($E$1:Z$1))),"My 2nd preference is in a different country")</f>
        <v>My 2nd preference is in a different country</v>
      </c>
      <c r="AD23" s="3" t="str">
        <f>IF(COLUMNS($E$1:AA$1)&lt;=$G23,INDEX(TableVenue[[name]:[name]],_xlfn.AGGREGATE(15,3,(TableVenue[[country]:[country]]=$D23)/(TableVenue[[country]:[country]]=$D23)*(ROW(TableVenue[[country]:[country]])-ROW(TableVenue[[#Headers],[country]])),COLUMNS($E$1:AA$1))),"My 2nd preference is in a different country")</f>
        <v>My 2nd preference is in a different country</v>
      </c>
      <c r="AE23" s="3" t="str">
        <f>IF(COLUMNS($E$1:AB$1)&lt;=$G23,INDEX(TableVenue[[name]:[name]],_xlfn.AGGREGATE(15,3,(TableVenue[[country]:[country]]=$D23)/(TableVenue[[country]:[country]]=$D23)*(ROW(TableVenue[[country]:[country]])-ROW(TableVenue[[#Headers],[country]])),COLUMNS($E$1:AB$1))),"My 2nd preference is in a different country")</f>
        <v>My 2nd preference is in a different country</v>
      </c>
      <c r="AF23" s="3" t="str">
        <f>IF(COLUMNS($E$1:AC$1)&lt;=$G23,INDEX(TableVenue[[name]:[name]],_xlfn.AGGREGATE(15,3,(TableVenue[[country]:[country]]=$D23)/(TableVenue[[country]:[country]]=$D23)*(ROW(TableVenue[[country]:[country]])-ROW(TableVenue[[#Headers],[country]])),COLUMNS($E$1:AC$1))),"My 2nd preference is in a different country")</f>
        <v>My 2nd preference is in a different country</v>
      </c>
      <c r="AG23" s="3" t="str">
        <f>IF(COLUMNS($E$1:AD$1)&lt;=$G23,INDEX(TableVenue[[name]:[name]],_xlfn.AGGREGATE(15,3,(TableVenue[[country]:[country]]=$D23)/(TableVenue[[country]:[country]]=$D23)*(ROW(TableVenue[[country]:[country]])-ROW(TableVenue[[#Headers],[country]])),COLUMNS($E$1:AD$1))),"My 2nd preference is in a different country")</f>
        <v>My 2nd preference is in a different country</v>
      </c>
      <c r="AH23" s="3" t="str">
        <f>IF(COLUMNS($E$1:AE$1)&lt;=$G23,INDEX(TableVenue[[name]:[name]],_xlfn.AGGREGATE(15,3,(TableVenue[[country]:[country]]=$D23)/(TableVenue[[country]:[country]]=$D23)*(ROW(TableVenue[[country]:[country]])-ROW(TableVenue[[#Headers],[country]])),COLUMNS($E$1:AE$1))),"My 2nd preference is in a different country")</f>
        <v>My 2nd preference is in a different country</v>
      </c>
      <c r="AI23" s="3" t="str">
        <f>IF(COLUMNS($E$1:AF$1)&lt;=$G23,INDEX(TableVenue[[name]:[name]],_xlfn.AGGREGATE(15,3,(TableVenue[[country]:[country]]=$D23)/(TableVenue[[country]:[country]]=$D23)*(ROW(TableVenue[[country]:[country]])-ROW(TableVenue[[#Headers],[country]])),COLUMNS($E$1:AF$1))),"My 2nd preference is in a different country")</f>
        <v>My 2nd preference is in a different country</v>
      </c>
      <c r="AJ23" s="3" t="str">
        <f>IF(COLUMNS($E$1:AG$1)&lt;=$G23,INDEX(TableVenue[[name]:[name]],_xlfn.AGGREGATE(15,3,(TableVenue[[country]:[country]]=$D23)/(TableVenue[[country]:[country]]=$D23)*(ROW(TableVenue[[country]:[country]])-ROW(TableVenue[[#Headers],[country]])),COLUMNS($E$1:AG$1))),"My 2nd preference is in a different country")</f>
        <v>My 2nd preference is in a different country</v>
      </c>
      <c r="AK23" s="3" t="str">
        <f>IF(COLUMNS($E$1:AH$1)&lt;=$G23,INDEX(TableVenue[[name]:[name]],_xlfn.AGGREGATE(15,3,(TableVenue[[country]:[country]]=$D23)/(TableVenue[[country]:[country]]=$D23)*(ROW(TableVenue[[country]:[country]])-ROW(TableVenue[[#Headers],[country]])),COLUMNS($E$1:AH$1))),"My 2nd preference is in a different country")</f>
        <v>My 2nd preference is in a different country</v>
      </c>
    </row>
    <row r="24" spans="1:37" x14ac:dyDescent="0.25">
      <c r="A24" s="3" t="s">
        <v>80</v>
      </c>
      <c r="B24" s="3" t="s">
        <v>81</v>
      </c>
      <c r="C24" s="3" t="str">
        <f t="shared" si="0"/>
        <v>Greece, Hellenic English Council</v>
      </c>
      <c r="D24" s="3" t="str">
        <f>IFERROR(INDEX(TableVenue[country],MATCH(0,INDEX(COUNTIF($D$1:D23,TableVenue[country]),),0)),"")</f>
        <v>Nepal</v>
      </c>
      <c r="G24" s="3">
        <f>COUNTIF(TableVenue[country],D24)</f>
        <v>2</v>
      </c>
      <c r="H24" s="3" t="str">
        <f>IF(COLUMNS($E$1:E$1)&lt;=$G24,INDEX(TableVenue[[name]:[name]],_xlfn.AGGREGATE(15,3,(TableVenue[[country]:[country]]=$D24)/(TableVenue[[country]:[country]]=$D24)*(ROW(TableVenue[[country]:[country]])-ROW(TableVenue[[#Headers],[country]])),COLUMNS($E$1:E$1))),"My 2nd preference is in a different country")</f>
        <v>Chitwan Medical College, Bharatpur</v>
      </c>
      <c r="I24" s="3" t="str">
        <f>IF(COLUMNS($E$1:F$1)&lt;=$G24,INDEX(TableVenue[[name]:[name]],_xlfn.AGGREGATE(15,3,(TableVenue[[country]:[country]]=$D24)/(TableVenue[[country]:[country]]=$D24)*(ROW(TableVenue[[country]:[country]])-ROW(TableVenue[[#Headers],[country]])),COLUMNS($E$1:F$1))),"My 2nd preference is in a different country")</f>
        <v>Universal Language &amp; Computer Institute</v>
      </c>
      <c r="J24" s="3" t="str">
        <f>IF(COLUMNS($E$1:G$1)&lt;=$G24,INDEX(TableVenue[[name]:[name]],_xlfn.AGGREGATE(15,3,(TableVenue[[country]:[country]]=$D24)/(TableVenue[[country]:[country]]=$D24)*(ROW(TableVenue[[country]:[country]])-ROW(TableVenue[[#Headers],[country]])),COLUMNS($E$1:G$1))),"My 2nd preference is in a different country")</f>
        <v>My 2nd preference is in a different country</v>
      </c>
      <c r="K24" s="3" t="str">
        <f>IF(COLUMNS($E$1:H$1)&lt;=$G24,INDEX(TableVenue[[name]:[name]],_xlfn.AGGREGATE(15,3,(TableVenue[[country]:[country]]=$D24)/(TableVenue[[country]:[country]]=$D24)*(ROW(TableVenue[[country]:[country]])-ROW(TableVenue[[#Headers],[country]])),COLUMNS($E$1:H$1))),"My 2nd preference is in a different country")</f>
        <v>My 2nd preference is in a different country</v>
      </c>
      <c r="L24" s="3" t="str">
        <f>IF(COLUMNS($E$1:I$1)&lt;=$G24,INDEX(TableVenue[[name]:[name]],_xlfn.AGGREGATE(15,3,(TableVenue[[country]:[country]]=$D24)/(TableVenue[[country]:[country]]=$D24)*(ROW(TableVenue[[country]:[country]])-ROW(TableVenue[[#Headers],[country]])),COLUMNS($E$1:I$1))),"My 2nd preference is in a different country")</f>
        <v>My 2nd preference is in a different country</v>
      </c>
      <c r="M24" s="3" t="str">
        <f>IF(COLUMNS($E$1:J$1)&lt;=$G24,INDEX(TableVenue[[name]:[name]],_xlfn.AGGREGATE(15,3,(TableVenue[[country]:[country]]=$D24)/(TableVenue[[country]:[country]]=$D24)*(ROW(TableVenue[[country]:[country]])-ROW(TableVenue[[#Headers],[country]])),COLUMNS($E$1:J$1))),"My 2nd preference is in a different country")</f>
        <v>My 2nd preference is in a different country</v>
      </c>
      <c r="N24" s="3" t="str">
        <f>IF(COLUMNS($E$1:K$1)&lt;=$G24,INDEX(TableVenue[[name]:[name]],_xlfn.AGGREGATE(15,3,(TableVenue[[country]:[country]]=$D24)/(TableVenue[[country]:[country]]=$D24)*(ROW(TableVenue[[country]:[country]])-ROW(TableVenue[[#Headers],[country]])),COLUMNS($E$1:K$1))),"My 2nd preference is in a different country")</f>
        <v>My 2nd preference is in a different country</v>
      </c>
      <c r="O24" s="3" t="str">
        <f>IF(COLUMNS($E$1:L$1)&lt;=$G24,INDEX(TableVenue[[name]:[name]],_xlfn.AGGREGATE(15,3,(TableVenue[[country]:[country]]=$D24)/(TableVenue[[country]:[country]]=$D24)*(ROW(TableVenue[[country]:[country]])-ROW(TableVenue[[#Headers],[country]])),COLUMNS($E$1:L$1))),"My 2nd preference is in a different country")</f>
        <v>My 2nd preference is in a different country</v>
      </c>
      <c r="P24" s="3" t="str">
        <f>IF(COLUMNS($E$1:M$1)&lt;=$G24,INDEX(TableVenue[[name]:[name]],_xlfn.AGGREGATE(15,3,(TableVenue[[country]:[country]]=$D24)/(TableVenue[[country]:[country]]=$D24)*(ROW(TableVenue[[country]:[country]])-ROW(TableVenue[[#Headers],[country]])),COLUMNS($E$1:M$1))),"My 2nd preference is in a different country")</f>
        <v>My 2nd preference is in a different country</v>
      </c>
      <c r="Q24" s="3" t="str">
        <f>IF(COLUMNS($E$1:N$1)&lt;=$G24,INDEX(TableVenue[[name]:[name]],_xlfn.AGGREGATE(15,3,(TableVenue[[country]:[country]]=$D24)/(TableVenue[[country]:[country]]=$D24)*(ROW(TableVenue[[country]:[country]])-ROW(TableVenue[[#Headers],[country]])),COLUMNS($E$1:N$1))),"My 2nd preference is in a different country")</f>
        <v>My 2nd preference is in a different country</v>
      </c>
      <c r="R24" s="3" t="str">
        <f>IF(COLUMNS($E$1:O$1)&lt;=$G24,INDEX(TableVenue[[name]:[name]],_xlfn.AGGREGATE(15,3,(TableVenue[[country]:[country]]=$D24)/(TableVenue[[country]:[country]]=$D24)*(ROW(TableVenue[[country]:[country]])-ROW(TableVenue[[#Headers],[country]])),COLUMNS($E$1:O$1))),"My 2nd preference is in a different country")</f>
        <v>My 2nd preference is in a different country</v>
      </c>
      <c r="S24" s="3" t="str">
        <f>IF(COLUMNS($E$1:P$1)&lt;=$G24,INDEX(TableVenue[[name]:[name]],_xlfn.AGGREGATE(15,3,(TableVenue[[country]:[country]]=$D24)/(TableVenue[[country]:[country]]=$D24)*(ROW(TableVenue[[country]:[country]])-ROW(TableVenue[[#Headers],[country]])),COLUMNS($E$1:P$1))),"My 2nd preference is in a different country")</f>
        <v>My 2nd preference is in a different country</v>
      </c>
      <c r="T24" s="3" t="str">
        <f>IF(COLUMNS($E$1:Q$1)&lt;=$G24,INDEX(TableVenue[[name]:[name]],_xlfn.AGGREGATE(15,3,(TableVenue[[country]:[country]]=$D24)/(TableVenue[[country]:[country]]=$D24)*(ROW(TableVenue[[country]:[country]])-ROW(TableVenue[[#Headers],[country]])),COLUMNS($E$1:Q$1))),"My 2nd preference is in a different country")</f>
        <v>My 2nd preference is in a different country</v>
      </c>
      <c r="U24" s="3" t="str">
        <f>IF(COLUMNS($E$1:R$1)&lt;=$G24,INDEX(TableVenue[[name]:[name]],_xlfn.AGGREGATE(15,3,(TableVenue[[country]:[country]]=$D24)/(TableVenue[[country]:[country]]=$D24)*(ROW(TableVenue[[country]:[country]])-ROW(TableVenue[[#Headers],[country]])),COLUMNS($E$1:R$1))),"My 2nd preference is in a different country")</f>
        <v>My 2nd preference is in a different country</v>
      </c>
      <c r="V24" s="3" t="str">
        <f>IF(COLUMNS($E$1:S$1)&lt;=$G24,INDEX(TableVenue[[name]:[name]],_xlfn.AGGREGATE(15,3,(TableVenue[[country]:[country]]=$D24)/(TableVenue[[country]:[country]]=$D24)*(ROW(TableVenue[[country]:[country]])-ROW(TableVenue[[#Headers],[country]])),COLUMNS($E$1:S$1))),"My 2nd preference is in a different country")</f>
        <v>My 2nd preference is in a different country</v>
      </c>
      <c r="W24" s="3" t="str">
        <f>IF(COLUMNS($E$1:T$1)&lt;=$G24,INDEX(TableVenue[[name]:[name]],_xlfn.AGGREGATE(15,3,(TableVenue[[country]:[country]]=$D24)/(TableVenue[[country]:[country]]=$D24)*(ROW(TableVenue[[country]:[country]])-ROW(TableVenue[[#Headers],[country]])),COLUMNS($E$1:T$1))),"My 2nd preference is in a different country")</f>
        <v>My 2nd preference is in a different country</v>
      </c>
      <c r="X24" s="3" t="str">
        <f>IF(COLUMNS($E$1:U$1)&lt;=$G24,INDEX(TableVenue[[name]:[name]],_xlfn.AGGREGATE(15,3,(TableVenue[[country]:[country]]=$D24)/(TableVenue[[country]:[country]]=$D24)*(ROW(TableVenue[[country]:[country]])-ROW(TableVenue[[#Headers],[country]])),COLUMNS($E$1:U$1))),"My 2nd preference is in a different country")</f>
        <v>My 2nd preference is in a different country</v>
      </c>
      <c r="Y24" s="3" t="str">
        <f>IF(COLUMNS($E$1:V$1)&lt;=$G24,INDEX(TableVenue[[name]:[name]],_xlfn.AGGREGATE(15,3,(TableVenue[[country]:[country]]=$D24)/(TableVenue[[country]:[country]]=$D24)*(ROW(TableVenue[[country]:[country]])-ROW(TableVenue[[#Headers],[country]])),COLUMNS($E$1:V$1))),"My 2nd preference is in a different country")</f>
        <v>My 2nd preference is in a different country</v>
      </c>
      <c r="Z24" s="3" t="str">
        <f>IF(COLUMNS($E$1:W$1)&lt;=$G24,INDEX(TableVenue[[name]:[name]],_xlfn.AGGREGATE(15,3,(TableVenue[[country]:[country]]=$D24)/(TableVenue[[country]:[country]]=$D24)*(ROW(TableVenue[[country]:[country]])-ROW(TableVenue[[#Headers],[country]])),COLUMNS($E$1:W$1))),"My 2nd preference is in a different country")</f>
        <v>My 2nd preference is in a different country</v>
      </c>
      <c r="AA24" s="3" t="str">
        <f>IF(COLUMNS($E$1:X$1)&lt;=$G24,INDEX(TableVenue[[name]:[name]],_xlfn.AGGREGATE(15,3,(TableVenue[[country]:[country]]=$D24)/(TableVenue[[country]:[country]]=$D24)*(ROW(TableVenue[[country]:[country]])-ROW(TableVenue[[#Headers],[country]])),COLUMNS($E$1:X$1))),"My 2nd preference is in a different country")</f>
        <v>My 2nd preference is in a different country</v>
      </c>
      <c r="AB24" s="3" t="str">
        <f>IF(COLUMNS($E$1:Y$1)&lt;=$G24,INDEX(TableVenue[[name]:[name]],_xlfn.AGGREGATE(15,3,(TableVenue[[country]:[country]]=$D24)/(TableVenue[[country]:[country]]=$D24)*(ROW(TableVenue[[country]:[country]])-ROW(TableVenue[[#Headers],[country]])),COLUMNS($E$1:Y$1))),"My 2nd preference is in a different country")</f>
        <v>My 2nd preference is in a different country</v>
      </c>
      <c r="AC24" s="3" t="str">
        <f>IF(COLUMNS($E$1:Z$1)&lt;=$G24,INDEX(TableVenue[[name]:[name]],_xlfn.AGGREGATE(15,3,(TableVenue[[country]:[country]]=$D24)/(TableVenue[[country]:[country]]=$D24)*(ROW(TableVenue[[country]:[country]])-ROW(TableVenue[[#Headers],[country]])),COLUMNS($E$1:Z$1))),"My 2nd preference is in a different country")</f>
        <v>My 2nd preference is in a different country</v>
      </c>
      <c r="AD24" s="3" t="str">
        <f>IF(COLUMNS($E$1:AA$1)&lt;=$G24,INDEX(TableVenue[[name]:[name]],_xlfn.AGGREGATE(15,3,(TableVenue[[country]:[country]]=$D24)/(TableVenue[[country]:[country]]=$D24)*(ROW(TableVenue[[country]:[country]])-ROW(TableVenue[[#Headers],[country]])),COLUMNS($E$1:AA$1))),"My 2nd preference is in a different country")</f>
        <v>My 2nd preference is in a different country</v>
      </c>
      <c r="AE24" s="3" t="str">
        <f>IF(COLUMNS($E$1:AB$1)&lt;=$G24,INDEX(TableVenue[[name]:[name]],_xlfn.AGGREGATE(15,3,(TableVenue[[country]:[country]]=$D24)/(TableVenue[[country]:[country]]=$D24)*(ROW(TableVenue[[country]:[country]])-ROW(TableVenue[[#Headers],[country]])),COLUMNS($E$1:AB$1))),"My 2nd preference is in a different country")</f>
        <v>My 2nd preference is in a different country</v>
      </c>
      <c r="AF24" s="3" t="str">
        <f>IF(COLUMNS($E$1:AC$1)&lt;=$G24,INDEX(TableVenue[[name]:[name]],_xlfn.AGGREGATE(15,3,(TableVenue[[country]:[country]]=$D24)/(TableVenue[[country]:[country]]=$D24)*(ROW(TableVenue[[country]:[country]])-ROW(TableVenue[[#Headers],[country]])),COLUMNS($E$1:AC$1))),"My 2nd preference is in a different country")</f>
        <v>My 2nd preference is in a different country</v>
      </c>
      <c r="AG24" s="3" t="str">
        <f>IF(COLUMNS($E$1:AD$1)&lt;=$G24,INDEX(TableVenue[[name]:[name]],_xlfn.AGGREGATE(15,3,(TableVenue[[country]:[country]]=$D24)/(TableVenue[[country]:[country]]=$D24)*(ROW(TableVenue[[country]:[country]])-ROW(TableVenue[[#Headers],[country]])),COLUMNS($E$1:AD$1))),"My 2nd preference is in a different country")</f>
        <v>My 2nd preference is in a different country</v>
      </c>
      <c r="AH24" s="3" t="str">
        <f>IF(COLUMNS($E$1:AE$1)&lt;=$G24,INDEX(TableVenue[[name]:[name]],_xlfn.AGGREGATE(15,3,(TableVenue[[country]:[country]]=$D24)/(TableVenue[[country]:[country]]=$D24)*(ROW(TableVenue[[country]:[country]])-ROW(TableVenue[[#Headers],[country]])),COLUMNS($E$1:AE$1))),"My 2nd preference is in a different country")</f>
        <v>My 2nd preference is in a different country</v>
      </c>
      <c r="AI24" s="3" t="str">
        <f>IF(COLUMNS($E$1:AF$1)&lt;=$G24,INDEX(TableVenue[[name]:[name]],_xlfn.AGGREGATE(15,3,(TableVenue[[country]:[country]]=$D24)/(TableVenue[[country]:[country]]=$D24)*(ROW(TableVenue[[country]:[country]])-ROW(TableVenue[[#Headers],[country]])),COLUMNS($E$1:AF$1))),"My 2nd preference is in a different country")</f>
        <v>My 2nd preference is in a different country</v>
      </c>
      <c r="AJ24" s="3" t="str">
        <f>IF(COLUMNS($E$1:AG$1)&lt;=$G24,INDEX(TableVenue[[name]:[name]],_xlfn.AGGREGATE(15,3,(TableVenue[[country]:[country]]=$D24)/(TableVenue[[country]:[country]]=$D24)*(ROW(TableVenue[[country]:[country]])-ROW(TableVenue[[#Headers],[country]])),COLUMNS($E$1:AG$1))),"My 2nd preference is in a different country")</f>
        <v>My 2nd preference is in a different country</v>
      </c>
      <c r="AK24" s="3" t="str">
        <f>IF(COLUMNS($E$1:AH$1)&lt;=$G24,INDEX(TableVenue[[name]:[name]],_xlfn.AGGREGATE(15,3,(TableVenue[[country]:[country]]=$D24)/(TableVenue[[country]:[country]]=$D24)*(ROW(TableVenue[[country]:[country]])-ROW(TableVenue[[#Headers],[country]])),COLUMNS($E$1:AH$1))),"My 2nd preference is in a different country")</f>
        <v>My 2nd preference is in a different country</v>
      </c>
    </row>
    <row r="25" spans="1:37" x14ac:dyDescent="0.25">
      <c r="A25" s="3" t="s">
        <v>82</v>
      </c>
      <c r="B25" s="3" t="s">
        <v>83</v>
      </c>
      <c r="C25" s="3" t="str">
        <f t="shared" si="0"/>
        <v>Hungary, Semmelweis University</v>
      </c>
      <c r="D25" s="3" t="str">
        <f>IFERROR(INDEX(TableVenue[country],MATCH(0,INDEX(COUNTIF($D$1:D24,TableVenue[country]),),0)),"")</f>
        <v>New Zealand</v>
      </c>
      <c r="G25" s="3">
        <f>COUNTIF(TableVenue[country],D25)</f>
        <v>9</v>
      </c>
      <c r="H25" s="3" t="str">
        <f>IF(COLUMNS($E$1:E$1)&lt;=$G25,INDEX(TableVenue[[name]:[name]],_xlfn.AGGREGATE(15,3,(TableVenue[[country]:[country]]=$D25)/(TableVenue[[country]:[country]]=$D25)*(ROW(TableVenue[[country]:[country]])-ROW(TableVenue[[#Headers],[country]])),COLUMNS($E$1:E$1))),"My 2nd preference is in a different country")</f>
        <v xml:space="preserve">Ara Institute of Canterbury </v>
      </c>
      <c r="I25" s="3" t="str">
        <f>IF(COLUMNS($E$1:F$1)&lt;=$G25,INDEX(TableVenue[[name]:[name]],_xlfn.AGGREGATE(15,3,(TableVenue[[country]:[country]]=$D25)/(TableVenue[[country]:[country]]=$D25)*(ROW(TableVenue[[country]:[country]])-ROW(TableVenue[[#Headers],[country]])),COLUMNS($E$1:F$1))),"My 2nd preference is in a different country")</f>
        <v>DynaSpeak</v>
      </c>
      <c r="J25" s="3" t="str">
        <f>IF(COLUMNS($E$1:G$1)&lt;=$G25,INDEX(TableVenue[[name]:[name]],_xlfn.AGGREGATE(15,3,(TableVenue[[country]:[country]]=$D25)/(TableVenue[[country]:[country]]=$D25)*(ROW(TableVenue[[country]:[country]])-ROW(TableVenue[[#Headers],[country]])),COLUMNS($E$1:G$1))),"My 2nd preference is in a different country")</f>
        <v>ExamHub - Auckland</v>
      </c>
      <c r="K25" s="3" t="str">
        <f>IF(COLUMNS($E$1:H$1)&lt;=$G25,INDEX(TableVenue[[name]:[name]],_xlfn.AGGREGATE(15,3,(TableVenue[[country]:[country]]=$D25)/(TableVenue[[country]:[country]]=$D25)*(ROW(TableVenue[[country]:[country]])-ROW(TableVenue[[#Headers],[country]])),COLUMNS($E$1:H$1))),"My 2nd preference is in a different country")</f>
        <v xml:space="preserve">Languages International </v>
      </c>
      <c r="L25" s="3" t="str">
        <f>IF(COLUMNS($E$1:I$1)&lt;=$G25,INDEX(TableVenue[[name]:[name]],_xlfn.AGGREGATE(15,3,(TableVenue[[country]:[country]]=$D25)/(TableVenue[[country]:[country]]=$D25)*(ROW(TableVenue[[country]:[country]])-ROW(TableVenue[[#Headers],[country]])),COLUMNS($E$1:I$1))),"My 2nd preference is in a different country")</f>
        <v>Massey University Auckland</v>
      </c>
      <c r="M25" s="3" t="str">
        <f>IF(COLUMNS($E$1:J$1)&lt;=$G25,INDEX(TableVenue[[name]:[name]],_xlfn.AGGREGATE(15,3,(TableVenue[[country]:[country]]=$D25)/(TableVenue[[country]:[country]]=$D25)*(ROW(TableVenue[[country]:[country]])-ROW(TableVenue[[#Headers],[country]])),COLUMNS($E$1:J$1))),"My 2nd preference is in a different country")</f>
        <v>Massey University Wellington</v>
      </c>
      <c r="N25" s="3" t="str">
        <f>IF(COLUMNS($E$1:K$1)&lt;=$G25,INDEX(TableVenue[[name]:[name]],_xlfn.AGGREGATE(15,3,(TableVenue[[country]:[country]]=$D25)/(TableVenue[[country]:[country]]=$D25)*(ROW(TableVenue[[country]:[country]])-ROW(TableVenue[[#Headers],[country]])),COLUMNS($E$1:K$1))),"My 2nd preference is in a different country")</f>
        <v>University of Otago Language Centre</v>
      </c>
      <c r="O25" s="3" t="str">
        <f>IF(COLUMNS($E$1:L$1)&lt;=$G25,INDEX(TableVenue[[name]:[name]],_xlfn.AGGREGATE(15,3,(TableVenue[[country]:[country]]=$D25)/(TableVenue[[country]:[country]]=$D25)*(ROW(TableVenue[[country]:[country]])-ROW(TableVenue[[#Headers],[country]])),COLUMNS($E$1:L$1))),"My 2nd preference is in a different country")</f>
        <v xml:space="preserve">Waikato Institute of Education </v>
      </c>
      <c r="P25" s="3" t="str">
        <f>IF(COLUMNS($E$1:M$1)&lt;=$G25,INDEX(TableVenue[[name]:[name]],_xlfn.AGGREGATE(15,3,(TableVenue[[country]:[country]]=$D25)/(TableVenue[[country]:[country]]=$D25)*(ROW(TableVenue[[country]:[country]])-ROW(TableVenue[[#Headers],[country]])),COLUMNS($E$1:M$1))),"My 2nd preference is in a different country")</f>
        <v>WINTEC (Waikato Inst. of Technology)</v>
      </c>
      <c r="Q25" s="3" t="str">
        <f>IF(COLUMNS($E$1:N$1)&lt;=$G25,INDEX(TableVenue[[name]:[name]],_xlfn.AGGREGATE(15,3,(TableVenue[[country]:[country]]=$D25)/(TableVenue[[country]:[country]]=$D25)*(ROW(TableVenue[[country]:[country]])-ROW(TableVenue[[#Headers],[country]])),COLUMNS($E$1:N$1))),"My 2nd preference is in a different country")</f>
        <v>My 2nd preference is in a different country</v>
      </c>
      <c r="R25" s="3" t="str">
        <f>IF(COLUMNS($E$1:O$1)&lt;=$G25,INDEX(TableVenue[[name]:[name]],_xlfn.AGGREGATE(15,3,(TableVenue[[country]:[country]]=$D25)/(TableVenue[[country]:[country]]=$D25)*(ROW(TableVenue[[country]:[country]])-ROW(TableVenue[[#Headers],[country]])),COLUMNS($E$1:O$1))),"My 2nd preference is in a different country")</f>
        <v>My 2nd preference is in a different country</v>
      </c>
      <c r="S25" s="3" t="str">
        <f>IF(COLUMNS($E$1:P$1)&lt;=$G25,INDEX(TableVenue[[name]:[name]],_xlfn.AGGREGATE(15,3,(TableVenue[[country]:[country]]=$D25)/(TableVenue[[country]:[country]]=$D25)*(ROW(TableVenue[[country]:[country]])-ROW(TableVenue[[#Headers],[country]])),COLUMNS($E$1:P$1))),"My 2nd preference is in a different country")</f>
        <v>My 2nd preference is in a different country</v>
      </c>
      <c r="T25" s="3" t="str">
        <f>IF(COLUMNS($E$1:Q$1)&lt;=$G25,INDEX(TableVenue[[name]:[name]],_xlfn.AGGREGATE(15,3,(TableVenue[[country]:[country]]=$D25)/(TableVenue[[country]:[country]]=$D25)*(ROW(TableVenue[[country]:[country]])-ROW(TableVenue[[#Headers],[country]])),COLUMNS($E$1:Q$1))),"My 2nd preference is in a different country")</f>
        <v>My 2nd preference is in a different country</v>
      </c>
      <c r="U25" s="3" t="str">
        <f>IF(COLUMNS($E$1:R$1)&lt;=$G25,INDEX(TableVenue[[name]:[name]],_xlfn.AGGREGATE(15,3,(TableVenue[[country]:[country]]=$D25)/(TableVenue[[country]:[country]]=$D25)*(ROW(TableVenue[[country]:[country]])-ROW(TableVenue[[#Headers],[country]])),COLUMNS($E$1:R$1))),"My 2nd preference is in a different country")</f>
        <v>My 2nd preference is in a different country</v>
      </c>
      <c r="V25" s="3" t="str">
        <f>IF(COLUMNS($E$1:S$1)&lt;=$G25,INDEX(TableVenue[[name]:[name]],_xlfn.AGGREGATE(15,3,(TableVenue[[country]:[country]]=$D25)/(TableVenue[[country]:[country]]=$D25)*(ROW(TableVenue[[country]:[country]])-ROW(TableVenue[[#Headers],[country]])),COLUMNS($E$1:S$1))),"My 2nd preference is in a different country")</f>
        <v>My 2nd preference is in a different country</v>
      </c>
      <c r="W25" s="3" t="str">
        <f>IF(COLUMNS($E$1:T$1)&lt;=$G25,INDEX(TableVenue[[name]:[name]],_xlfn.AGGREGATE(15,3,(TableVenue[[country]:[country]]=$D25)/(TableVenue[[country]:[country]]=$D25)*(ROW(TableVenue[[country]:[country]])-ROW(TableVenue[[#Headers],[country]])),COLUMNS($E$1:T$1))),"My 2nd preference is in a different country")</f>
        <v>My 2nd preference is in a different country</v>
      </c>
      <c r="X25" s="3" t="str">
        <f>IF(COLUMNS($E$1:U$1)&lt;=$G25,INDEX(TableVenue[[name]:[name]],_xlfn.AGGREGATE(15,3,(TableVenue[[country]:[country]]=$D25)/(TableVenue[[country]:[country]]=$D25)*(ROW(TableVenue[[country]:[country]])-ROW(TableVenue[[#Headers],[country]])),COLUMNS($E$1:U$1))),"My 2nd preference is in a different country")</f>
        <v>My 2nd preference is in a different country</v>
      </c>
      <c r="Y25" s="3" t="str">
        <f>IF(COLUMNS($E$1:V$1)&lt;=$G25,INDEX(TableVenue[[name]:[name]],_xlfn.AGGREGATE(15,3,(TableVenue[[country]:[country]]=$D25)/(TableVenue[[country]:[country]]=$D25)*(ROW(TableVenue[[country]:[country]])-ROW(TableVenue[[#Headers],[country]])),COLUMNS($E$1:V$1))),"My 2nd preference is in a different country")</f>
        <v>My 2nd preference is in a different country</v>
      </c>
      <c r="Z25" s="3" t="str">
        <f>IF(COLUMNS($E$1:W$1)&lt;=$G25,INDEX(TableVenue[[name]:[name]],_xlfn.AGGREGATE(15,3,(TableVenue[[country]:[country]]=$D25)/(TableVenue[[country]:[country]]=$D25)*(ROW(TableVenue[[country]:[country]])-ROW(TableVenue[[#Headers],[country]])),COLUMNS($E$1:W$1))),"My 2nd preference is in a different country")</f>
        <v>My 2nd preference is in a different country</v>
      </c>
      <c r="AA25" s="3" t="str">
        <f>IF(COLUMNS($E$1:X$1)&lt;=$G25,INDEX(TableVenue[[name]:[name]],_xlfn.AGGREGATE(15,3,(TableVenue[[country]:[country]]=$D25)/(TableVenue[[country]:[country]]=$D25)*(ROW(TableVenue[[country]:[country]])-ROW(TableVenue[[#Headers],[country]])),COLUMNS($E$1:X$1))),"My 2nd preference is in a different country")</f>
        <v>My 2nd preference is in a different country</v>
      </c>
      <c r="AB25" s="3" t="str">
        <f>IF(COLUMNS($E$1:Y$1)&lt;=$G25,INDEX(TableVenue[[name]:[name]],_xlfn.AGGREGATE(15,3,(TableVenue[[country]:[country]]=$D25)/(TableVenue[[country]:[country]]=$D25)*(ROW(TableVenue[[country]:[country]])-ROW(TableVenue[[#Headers],[country]])),COLUMNS($E$1:Y$1))),"My 2nd preference is in a different country")</f>
        <v>My 2nd preference is in a different country</v>
      </c>
      <c r="AC25" s="3" t="str">
        <f>IF(COLUMNS($E$1:Z$1)&lt;=$G25,INDEX(TableVenue[[name]:[name]],_xlfn.AGGREGATE(15,3,(TableVenue[[country]:[country]]=$D25)/(TableVenue[[country]:[country]]=$D25)*(ROW(TableVenue[[country]:[country]])-ROW(TableVenue[[#Headers],[country]])),COLUMNS($E$1:Z$1))),"My 2nd preference is in a different country")</f>
        <v>My 2nd preference is in a different country</v>
      </c>
      <c r="AD25" s="3" t="str">
        <f>IF(COLUMNS($E$1:AA$1)&lt;=$G25,INDEX(TableVenue[[name]:[name]],_xlfn.AGGREGATE(15,3,(TableVenue[[country]:[country]]=$D25)/(TableVenue[[country]:[country]]=$D25)*(ROW(TableVenue[[country]:[country]])-ROW(TableVenue[[#Headers],[country]])),COLUMNS($E$1:AA$1))),"My 2nd preference is in a different country")</f>
        <v>My 2nd preference is in a different country</v>
      </c>
      <c r="AE25" s="3" t="str">
        <f>IF(COLUMNS($E$1:AB$1)&lt;=$G25,INDEX(TableVenue[[name]:[name]],_xlfn.AGGREGATE(15,3,(TableVenue[[country]:[country]]=$D25)/(TableVenue[[country]:[country]]=$D25)*(ROW(TableVenue[[country]:[country]])-ROW(TableVenue[[#Headers],[country]])),COLUMNS($E$1:AB$1))),"My 2nd preference is in a different country")</f>
        <v>My 2nd preference is in a different country</v>
      </c>
      <c r="AF25" s="3" t="str">
        <f>IF(COLUMNS($E$1:AC$1)&lt;=$G25,INDEX(TableVenue[[name]:[name]],_xlfn.AGGREGATE(15,3,(TableVenue[[country]:[country]]=$D25)/(TableVenue[[country]:[country]]=$D25)*(ROW(TableVenue[[country]:[country]])-ROW(TableVenue[[#Headers],[country]])),COLUMNS($E$1:AC$1))),"My 2nd preference is in a different country")</f>
        <v>My 2nd preference is in a different country</v>
      </c>
      <c r="AG25" s="3" t="str">
        <f>IF(COLUMNS($E$1:AD$1)&lt;=$G25,INDEX(TableVenue[[name]:[name]],_xlfn.AGGREGATE(15,3,(TableVenue[[country]:[country]]=$D25)/(TableVenue[[country]:[country]]=$D25)*(ROW(TableVenue[[country]:[country]])-ROW(TableVenue[[#Headers],[country]])),COLUMNS($E$1:AD$1))),"My 2nd preference is in a different country")</f>
        <v>My 2nd preference is in a different country</v>
      </c>
      <c r="AH25" s="3" t="str">
        <f>IF(COLUMNS($E$1:AE$1)&lt;=$G25,INDEX(TableVenue[[name]:[name]],_xlfn.AGGREGATE(15,3,(TableVenue[[country]:[country]]=$D25)/(TableVenue[[country]:[country]]=$D25)*(ROW(TableVenue[[country]:[country]])-ROW(TableVenue[[#Headers],[country]])),COLUMNS($E$1:AE$1))),"My 2nd preference is in a different country")</f>
        <v>My 2nd preference is in a different country</v>
      </c>
      <c r="AI25" s="3" t="str">
        <f>IF(COLUMNS($E$1:AF$1)&lt;=$G25,INDEX(TableVenue[[name]:[name]],_xlfn.AGGREGATE(15,3,(TableVenue[[country]:[country]]=$D25)/(TableVenue[[country]:[country]]=$D25)*(ROW(TableVenue[[country]:[country]])-ROW(TableVenue[[#Headers],[country]])),COLUMNS($E$1:AF$1))),"My 2nd preference is in a different country")</f>
        <v>My 2nd preference is in a different country</v>
      </c>
      <c r="AJ25" s="3" t="str">
        <f>IF(COLUMNS($E$1:AG$1)&lt;=$G25,INDEX(TableVenue[[name]:[name]],_xlfn.AGGREGATE(15,3,(TableVenue[[country]:[country]]=$D25)/(TableVenue[[country]:[country]]=$D25)*(ROW(TableVenue[[country]:[country]])-ROW(TableVenue[[#Headers],[country]])),COLUMNS($E$1:AG$1))),"My 2nd preference is in a different country")</f>
        <v>My 2nd preference is in a different country</v>
      </c>
      <c r="AK25" s="3" t="str">
        <f>IF(COLUMNS($E$1:AH$1)&lt;=$G25,INDEX(TableVenue[[name]:[name]],_xlfn.AGGREGATE(15,3,(TableVenue[[country]:[country]]=$D25)/(TableVenue[[country]:[country]]=$D25)*(ROW(TableVenue[[country]:[country]])-ROW(TableVenue[[#Headers],[country]])),COLUMNS($E$1:AH$1))),"My 2nd preference is in a different country")</f>
        <v>My 2nd preference is in a different country</v>
      </c>
    </row>
    <row r="26" spans="1:37" x14ac:dyDescent="0.25">
      <c r="A26" s="3" t="s">
        <v>85</v>
      </c>
      <c r="B26" s="3" t="s">
        <v>84</v>
      </c>
      <c r="C26" s="3" t="str">
        <f t="shared" si="0"/>
        <v>India, Burlington English, Calicut</v>
      </c>
      <c r="D26" s="3" t="str">
        <f>IFERROR(INDEX(TableVenue[country],MATCH(0,INDEX(COUNTIF($D$1:D25,TableVenue[country]),),0)),"")</f>
        <v>Oman</v>
      </c>
      <c r="G26" s="3">
        <f>COUNTIF(TableVenue[country],D26)</f>
        <v>2</v>
      </c>
      <c r="H26" s="3" t="str">
        <f>IF(COLUMNS($E$1:E$1)&lt;=$G26,INDEX(TableVenue[[name]:[name]],_xlfn.AGGREGATE(15,3,(TableVenue[[country]:[country]]=$D26)/(TableVenue[[country]:[country]]=$D26)*(ROW(TableVenue[[country]:[country]])-ROW(TableVenue[[#Headers],[country]])),COLUMNS($E$1:E$1))),"My 2nd preference is in a different country")</f>
        <v>Polyglot Institute</v>
      </c>
      <c r="I26" s="3" t="str">
        <f>IF(COLUMNS($E$1:F$1)&lt;=$G26,INDEX(TableVenue[[name]:[name]],_xlfn.AGGREGATE(15,3,(TableVenue[[country]:[country]]=$D26)/(TableVenue[[country]:[country]]=$D26)*(ROW(TableVenue[[country]:[country]])-ROW(TableVenue[[#Headers],[country]])),COLUMNS($E$1:F$1))),"My 2nd preference is in a different country")</f>
        <v>Polyglot Institute Salalah</v>
      </c>
      <c r="J26" s="3" t="str">
        <f>IF(COLUMNS($E$1:G$1)&lt;=$G26,INDEX(TableVenue[[name]:[name]],_xlfn.AGGREGATE(15,3,(TableVenue[[country]:[country]]=$D26)/(TableVenue[[country]:[country]]=$D26)*(ROW(TableVenue[[country]:[country]])-ROW(TableVenue[[#Headers],[country]])),COLUMNS($E$1:G$1))),"My 2nd preference is in a different country")</f>
        <v>My 2nd preference is in a different country</v>
      </c>
      <c r="K26" s="3" t="str">
        <f>IF(COLUMNS($E$1:H$1)&lt;=$G26,INDEX(TableVenue[[name]:[name]],_xlfn.AGGREGATE(15,3,(TableVenue[[country]:[country]]=$D26)/(TableVenue[[country]:[country]]=$D26)*(ROW(TableVenue[[country]:[country]])-ROW(TableVenue[[#Headers],[country]])),COLUMNS($E$1:H$1))),"My 2nd preference is in a different country")</f>
        <v>My 2nd preference is in a different country</v>
      </c>
      <c r="L26" s="3" t="str">
        <f>IF(COLUMNS($E$1:I$1)&lt;=$G26,INDEX(TableVenue[[name]:[name]],_xlfn.AGGREGATE(15,3,(TableVenue[[country]:[country]]=$D26)/(TableVenue[[country]:[country]]=$D26)*(ROW(TableVenue[[country]:[country]])-ROW(TableVenue[[#Headers],[country]])),COLUMNS($E$1:I$1))),"My 2nd preference is in a different country")</f>
        <v>My 2nd preference is in a different country</v>
      </c>
      <c r="M26" s="3" t="str">
        <f>IF(COLUMNS($E$1:J$1)&lt;=$G26,INDEX(TableVenue[[name]:[name]],_xlfn.AGGREGATE(15,3,(TableVenue[[country]:[country]]=$D26)/(TableVenue[[country]:[country]]=$D26)*(ROW(TableVenue[[country]:[country]])-ROW(TableVenue[[#Headers],[country]])),COLUMNS($E$1:J$1))),"My 2nd preference is in a different country")</f>
        <v>My 2nd preference is in a different country</v>
      </c>
      <c r="N26" s="3" t="str">
        <f>IF(COLUMNS($E$1:K$1)&lt;=$G26,INDEX(TableVenue[[name]:[name]],_xlfn.AGGREGATE(15,3,(TableVenue[[country]:[country]]=$D26)/(TableVenue[[country]:[country]]=$D26)*(ROW(TableVenue[[country]:[country]])-ROW(TableVenue[[#Headers],[country]])),COLUMNS($E$1:K$1))),"My 2nd preference is in a different country")</f>
        <v>My 2nd preference is in a different country</v>
      </c>
      <c r="O26" s="3" t="str">
        <f>IF(COLUMNS($E$1:L$1)&lt;=$G26,INDEX(TableVenue[[name]:[name]],_xlfn.AGGREGATE(15,3,(TableVenue[[country]:[country]]=$D26)/(TableVenue[[country]:[country]]=$D26)*(ROW(TableVenue[[country]:[country]])-ROW(TableVenue[[#Headers],[country]])),COLUMNS($E$1:L$1))),"My 2nd preference is in a different country")</f>
        <v>My 2nd preference is in a different country</v>
      </c>
      <c r="P26" s="3" t="str">
        <f>IF(COLUMNS($E$1:M$1)&lt;=$G26,INDEX(TableVenue[[name]:[name]],_xlfn.AGGREGATE(15,3,(TableVenue[[country]:[country]]=$D26)/(TableVenue[[country]:[country]]=$D26)*(ROW(TableVenue[[country]:[country]])-ROW(TableVenue[[#Headers],[country]])),COLUMNS($E$1:M$1))),"My 2nd preference is in a different country")</f>
        <v>My 2nd preference is in a different country</v>
      </c>
      <c r="Q26" s="3" t="str">
        <f>IF(COLUMNS($E$1:N$1)&lt;=$G26,INDEX(TableVenue[[name]:[name]],_xlfn.AGGREGATE(15,3,(TableVenue[[country]:[country]]=$D26)/(TableVenue[[country]:[country]]=$D26)*(ROW(TableVenue[[country]:[country]])-ROW(TableVenue[[#Headers],[country]])),COLUMNS($E$1:N$1))),"My 2nd preference is in a different country")</f>
        <v>My 2nd preference is in a different country</v>
      </c>
      <c r="R26" s="3" t="str">
        <f>IF(COLUMNS($E$1:O$1)&lt;=$G26,INDEX(TableVenue[[name]:[name]],_xlfn.AGGREGATE(15,3,(TableVenue[[country]:[country]]=$D26)/(TableVenue[[country]:[country]]=$D26)*(ROW(TableVenue[[country]:[country]])-ROW(TableVenue[[#Headers],[country]])),COLUMNS($E$1:O$1))),"My 2nd preference is in a different country")</f>
        <v>My 2nd preference is in a different country</v>
      </c>
      <c r="S26" s="3" t="str">
        <f>IF(COLUMNS($E$1:P$1)&lt;=$G26,INDEX(TableVenue[[name]:[name]],_xlfn.AGGREGATE(15,3,(TableVenue[[country]:[country]]=$D26)/(TableVenue[[country]:[country]]=$D26)*(ROW(TableVenue[[country]:[country]])-ROW(TableVenue[[#Headers],[country]])),COLUMNS($E$1:P$1))),"My 2nd preference is in a different country")</f>
        <v>My 2nd preference is in a different country</v>
      </c>
      <c r="T26" s="3" t="str">
        <f>IF(COLUMNS($E$1:Q$1)&lt;=$G26,INDEX(TableVenue[[name]:[name]],_xlfn.AGGREGATE(15,3,(TableVenue[[country]:[country]]=$D26)/(TableVenue[[country]:[country]]=$D26)*(ROW(TableVenue[[country]:[country]])-ROW(TableVenue[[#Headers],[country]])),COLUMNS($E$1:Q$1))),"My 2nd preference is in a different country")</f>
        <v>My 2nd preference is in a different country</v>
      </c>
      <c r="U26" s="3" t="str">
        <f>IF(COLUMNS($E$1:R$1)&lt;=$G26,INDEX(TableVenue[[name]:[name]],_xlfn.AGGREGATE(15,3,(TableVenue[[country]:[country]]=$D26)/(TableVenue[[country]:[country]]=$D26)*(ROW(TableVenue[[country]:[country]])-ROW(TableVenue[[#Headers],[country]])),COLUMNS($E$1:R$1))),"My 2nd preference is in a different country")</f>
        <v>My 2nd preference is in a different country</v>
      </c>
      <c r="V26" s="3" t="str">
        <f>IF(COLUMNS($E$1:S$1)&lt;=$G26,INDEX(TableVenue[[name]:[name]],_xlfn.AGGREGATE(15,3,(TableVenue[[country]:[country]]=$D26)/(TableVenue[[country]:[country]]=$D26)*(ROW(TableVenue[[country]:[country]])-ROW(TableVenue[[#Headers],[country]])),COLUMNS($E$1:S$1))),"My 2nd preference is in a different country")</f>
        <v>My 2nd preference is in a different country</v>
      </c>
      <c r="W26" s="3" t="str">
        <f>IF(COLUMNS($E$1:T$1)&lt;=$G26,INDEX(TableVenue[[name]:[name]],_xlfn.AGGREGATE(15,3,(TableVenue[[country]:[country]]=$D26)/(TableVenue[[country]:[country]]=$D26)*(ROW(TableVenue[[country]:[country]])-ROW(TableVenue[[#Headers],[country]])),COLUMNS($E$1:T$1))),"My 2nd preference is in a different country")</f>
        <v>My 2nd preference is in a different country</v>
      </c>
      <c r="X26" s="3" t="str">
        <f>IF(COLUMNS($E$1:U$1)&lt;=$G26,INDEX(TableVenue[[name]:[name]],_xlfn.AGGREGATE(15,3,(TableVenue[[country]:[country]]=$D26)/(TableVenue[[country]:[country]]=$D26)*(ROW(TableVenue[[country]:[country]])-ROW(TableVenue[[#Headers],[country]])),COLUMNS($E$1:U$1))),"My 2nd preference is in a different country")</f>
        <v>My 2nd preference is in a different country</v>
      </c>
      <c r="Y26" s="3" t="str">
        <f>IF(COLUMNS($E$1:V$1)&lt;=$G26,INDEX(TableVenue[[name]:[name]],_xlfn.AGGREGATE(15,3,(TableVenue[[country]:[country]]=$D26)/(TableVenue[[country]:[country]]=$D26)*(ROW(TableVenue[[country]:[country]])-ROW(TableVenue[[#Headers],[country]])),COLUMNS($E$1:V$1))),"My 2nd preference is in a different country")</f>
        <v>My 2nd preference is in a different country</v>
      </c>
      <c r="Z26" s="3" t="str">
        <f>IF(COLUMNS($E$1:W$1)&lt;=$G26,INDEX(TableVenue[[name]:[name]],_xlfn.AGGREGATE(15,3,(TableVenue[[country]:[country]]=$D26)/(TableVenue[[country]:[country]]=$D26)*(ROW(TableVenue[[country]:[country]])-ROW(TableVenue[[#Headers],[country]])),COLUMNS($E$1:W$1))),"My 2nd preference is in a different country")</f>
        <v>My 2nd preference is in a different country</v>
      </c>
      <c r="AA26" s="3" t="str">
        <f>IF(COLUMNS($E$1:X$1)&lt;=$G26,INDEX(TableVenue[[name]:[name]],_xlfn.AGGREGATE(15,3,(TableVenue[[country]:[country]]=$D26)/(TableVenue[[country]:[country]]=$D26)*(ROW(TableVenue[[country]:[country]])-ROW(TableVenue[[#Headers],[country]])),COLUMNS($E$1:X$1))),"My 2nd preference is in a different country")</f>
        <v>My 2nd preference is in a different country</v>
      </c>
      <c r="AB26" s="3" t="str">
        <f>IF(COLUMNS($E$1:Y$1)&lt;=$G26,INDEX(TableVenue[[name]:[name]],_xlfn.AGGREGATE(15,3,(TableVenue[[country]:[country]]=$D26)/(TableVenue[[country]:[country]]=$D26)*(ROW(TableVenue[[country]:[country]])-ROW(TableVenue[[#Headers],[country]])),COLUMNS($E$1:Y$1))),"My 2nd preference is in a different country")</f>
        <v>My 2nd preference is in a different country</v>
      </c>
      <c r="AC26" s="3" t="str">
        <f>IF(COLUMNS($E$1:Z$1)&lt;=$G26,INDEX(TableVenue[[name]:[name]],_xlfn.AGGREGATE(15,3,(TableVenue[[country]:[country]]=$D26)/(TableVenue[[country]:[country]]=$D26)*(ROW(TableVenue[[country]:[country]])-ROW(TableVenue[[#Headers],[country]])),COLUMNS($E$1:Z$1))),"My 2nd preference is in a different country")</f>
        <v>My 2nd preference is in a different country</v>
      </c>
      <c r="AD26" s="3" t="str">
        <f>IF(COLUMNS($E$1:AA$1)&lt;=$G26,INDEX(TableVenue[[name]:[name]],_xlfn.AGGREGATE(15,3,(TableVenue[[country]:[country]]=$D26)/(TableVenue[[country]:[country]]=$D26)*(ROW(TableVenue[[country]:[country]])-ROW(TableVenue[[#Headers],[country]])),COLUMNS($E$1:AA$1))),"My 2nd preference is in a different country")</f>
        <v>My 2nd preference is in a different country</v>
      </c>
      <c r="AE26" s="3" t="str">
        <f>IF(COLUMNS($E$1:AB$1)&lt;=$G26,INDEX(TableVenue[[name]:[name]],_xlfn.AGGREGATE(15,3,(TableVenue[[country]:[country]]=$D26)/(TableVenue[[country]:[country]]=$D26)*(ROW(TableVenue[[country]:[country]])-ROW(TableVenue[[#Headers],[country]])),COLUMNS($E$1:AB$1))),"My 2nd preference is in a different country")</f>
        <v>My 2nd preference is in a different country</v>
      </c>
      <c r="AF26" s="3" t="str">
        <f>IF(COLUMNS($E$1:AC$1)&lt;=$G26,INDEX(TableVenue[[name]:[name]],_xlfn.AGGREGATE(15,3,(TableVenue[[country]:[country]]=$D26)/(TableVenue[[country]:[country]]=$D26)*(ROW(TableVenue[[country]:[country]])-ROW(TableVenue[[#Headers],[country]])),COLUMNS($E$1:AC$1))),"My 2nd preference is in a different country")</f>
        <v>My 2nd preference is in a different country</v>
      </c>
      <c r="AG26" s="3" t="str">
        <f>IF(COLUMNS($E$1:AD$1)&lt;=$G26,INDEX(TableVenue[[name]:[name]],_xlfn.AGGREGATE(15,3,(TableVenue[[country]:[country]]=$D26)/(TableVenue[[country]:[country]]=$D26)*(ROW(TableVenue[[country]:[country]])-ROW(TableVenue[[#Headers],[country]])),COLUMNS($E$1:AD$1))),"My 2nd preference is in a different country")</f>
        <v>My 2nd preference is in a different country</v>
      </c>
      <c r="AH26" s="3" t="str">
        <f>IF(COLUMNS($E$1:AE$1)&lt;=$G26,INDEX(TableVenue[[name]:[name]],_xlfn.AGGREGATE(15,3,(TableVenue[[country]:[country]]=$D26)/(TableVenue[[country]:[country]]=$D26)*(ROW(TableVenue[[country]:[country]])-ROW(TableVenue[[#Headers],[country]])),COLUMNS($E$1:AE$1))),"My 2nd preference is in a different country")</f>
        <v>My 2nd preference is in a different country</v>
      </c>
      <c r="AI26" s="3" t="str">
        <f>IF(COLUMNS($E$1:AF$1)&lt;=$G26,INDEX(TableVenue[[name]:[name]],_xlfn.AGGREGATE(15,3,(TableVenue[[country]:[country]]=$D26)/(TableVenue[[country]:[country]]=$D26)*(ROW(TableVenue[[country]:[country]])-ROW(TableVenue[[#Headers],[country]])),COLUMNS($E$1:AF$1))),"My 2nd preference is in a different country")</f>
        <v>My 2nd preference is in a different country</v>
      </c>
      <c r="AJ26" s="3" t="str">
        <f>IF(COLUMNS($E$1:AG$1)&lt;=$G26,INDEX(TableVenue[[name]:[name]],_xlfn.AGGREGATE(15,3,(TableVenue[[country]:[country]]=$D26)/(TableVenue[[country]:[country]]=$D26)*(ROW(TableVenue[[country]:[country]])-ROW(TableVenue[[#Headers],[country]])),COLUMNS($E$1:AG$1))),"My 2nd preference is in a different country")</f>
        <v>My 2nd preference is in a different country</v>
      </c>
      <c r="AK26" s="3" t="str">
        <f>IF(COLUMNS($E$1:AH$1)&lt;=$G26,INDEX(TableVenue[[name]:[name]],_xlfn.AGGREGATE(15,3,(TableVenue[[country]:[country]]=$D26)/(TableVenue[[country]:[country]]=$D26)*(ROW(TableVenue[[country]:[country]])-ROW(TableVenue[[#Headers],[country]])),COLUMNS($E$1:AH$1))),"My 2nd preference is in a different country")</f>
        <v>My 2nd preference is in a different country</v>
      </c>
    </row>
    <row r="27" spans="1:37" x14ac:dyDescent="0.25">
      <c r="A27" s="3" t="s">
        <v>86</v>
      </c>
      <c r="B27" s="3" t="s">
        <v>84</v>
      </c>
      <c r="C27" s="3" t="str">
        <f t="shared" si="0"/>
        <v>India, Burlington English, Idukki</v>
      </c>
      <c r="D27" s="3" t="str">
        <f>IFERROR(INDEX(TableVenue[country],MATCH(0,INDEX(COUNTIF($D$1:D26,TableVenue[country]),),0)),"")</f>
        <v>Pakistan</v>
      </c>
      <c r="G27" s="3">
        <f>COUNTIF(TableVenue[country],D27)</f>
        <v>8</v>
      </c>
      <c r="H27" s="3" t="str">
        <f>IF(COLUMNS($E$1:E$1)&lt;=$G27,INDEX(TableVenue[[name]:[name]],_xlfn.AGGREGATE(15,3,(TableVenue[[country]:[country]]=$D27)/(TableVenue[[country]:[country]]=$D27)*(ROW(TableVenue[[country]:[country]])-ROW(TableVenue[[#Headers],[country]])),COLUMNS($E$1:E$1))),"My 2nd preference is in a different country")</f>
        <v>AEO Pakistan, Islamabad Centre</v>
      </c>
      <c r="I27" s="3" t="str">
        <f>IF(COLUMNS($E$1:F$1)&lt;=$G27,INDEX(TableVenue[[name]:[name]],_xlfn.AGGREGATE(15,3,(TableVenue[[country]:[country]]=$D27)/(TableVenue[[country]:[country]]=$D27)*(ROW(TableVenue[[country]:[country]])-ROW(TableVenue[[#Headers],[country]])),COLUMNS($E$1:F$1))),"My 2nd preference is in a different country")</f>
        <v>AEO Pakistan, Karachi Centre</v>
      </c>
      <c r="J27" s="3" t="str">
        <f>IF(COLUMNS($E$1:G$1)&lt;=$G27,INDEX(TableVenue[[name]:[name]],_xlfn.AGGREGATE(15,3,(TableVenue[[country]:[country]]=$D27)/(TableVenue[[country]:[country]]=$D27)*(ROW(TableVenue[[country]:[country]])-ROW(TableVenue[[#Headers],[country]])),COLUMNS($E$1:G$1))),"My 2nd preference is in a different country")</f>
        <v>AEO Pakistan, Lahore Centre</v>
      </c>
      <c r="K27" s="3" t="str">
        <f>IF(COLUMNS($E$1:H$1)&lt;=$G27,INDEX(TableVenue[[name]:[name]],_xlfn.AGGREGATE(15,3,(TableVenue[[country]:[country]]=$D27)/(TableVenue[[country]:[country]]=$D27)*(ROW(TableVenue[[country]:[country]])-ROW(TableVenue[[#Headers],[country]])),COLUMNS($E$1:H$1))),"My 2nd preference is in a different country")</f>
        <v>AEO Pakistan, Multan Centre</v>
      </c>
      <c r="L27" s="3" t="str">
        <f>IF(COLUMNS($E$1:I$1)&lt;=$G27,INDEX(TableVenue[[name]:[name]],_xlfn.AGGREGATE(15,3,(TableVenue[[country]:[country]]=$D27)/(TableVenue[[country]:[country]]=$D27)*(ROW(TableVenue[[country]:[country]])-ROW(TableVenue[[#Headers],[country]])),COLUMNS($E$1:I$1))),"My 2nd preference is in a different country")</f>
        <v>CELT Language Centre, Gujrat</v>
      </c>
      <c r="M27" s="3" t="str">
        <f>IF(COLUMNS($E$1:J$1)&lt;=$G27,INDEX(TableVenue[[name]:[name]],_xlfn.AGGREGATE(15,3,(TableVenue[[country]:[country]]=$D27)/(TableVenue[[country]:[country]]=$D27)*(ROW(TableVenue[[country]:[country]])-ROW(TableVenue[[#Headers],[country]])),COLUMNS($E$1:J$1))),"My 2nd preference is in a different country")</f>
        <v>Institute of Career Development AIOU Lahore Campus</v>
      </c>
      <c r="N27" s="3" t="str">
        <f>IF(COLUMNS($E$1:K$1)&lt;=$G27,INDEX(TableVenue[[name]:[name]],_xlfn.AGGREGATE(15,3,(TableVenue[[country]:[country]]=$D27)/(TableVenue[[country]:[country]]=$D27)*(ROW(TableVenue[[country]:[country]])-ROW(TableVenue[[#Headers],[country]])),COLUMNS($E$1:K$1))),"My 2nd preference is in a different country")</f>
        <v>Institute of Career Development Bahria University Lahore</v>
      </c>
      <c r="O27" s="3" t="str">
        <f>IF(COLUMNS($E$1:L$1)&lt;=$G27,INDEX(TableVenue[[name]:[name]],_xlfn.AGGREGATE(15,3,(TableVenue[[country]:[country]]=$D27)/(TableVenue[[country]:[country]]=$D27)*(ROW(TableVenue[[country]:[country]])-ROW(TableVenue[[#Headers],[country]])),COLUMNS($E$1:L$1))),"My 2nd preference is in a different country")</f>
        <v>Institute of Career Development Faisalabad</v>
      </c>
      <c r="P27" s="3" t="str">
        <f>IF(COLUMNS($E$1:M$1)&lt;=$G27,INDEX(TableVenue[[name]:[name]],_xlfn.AGGREGATE(15,3,(TableVenue[[country]:[country]]=$D27)/(TableVenue[[country]:[country]]=$D27)*(ROW(TableVenue[[country]:[country]])-ROW(TableVenue[[#Headers],[country]])),COLUMNS($E$1:M$1))),"My 2nd preference is in a different country")</f>
        <v>My 2nd preference is in a different country</v>
      </c>
      <c r="Q27" s="3" t="str">
        <f>IF(COLUMNS($E$1:N$1)&lt;=$G27,INDEX(TableVenue[[name]:[name]],_xlfn.AGGREGATE(15,3,(TableVenue[[country]:[country]]=$D27)/(TableVenue[[country]:[country]]=$D27)*(ROW(TableVenue[[country]:[country]])-ROW(TableVenue[[#Headers],[country]])),COLUMNS($E$1:N$1))),"My 2nd preference is in a different country")</f>
        <v>My 2nd preference is in a different country</v>
      </c>
      <c r="R27" s="3" t="str">
        <f>IF(COLUMNS($E$1:O$1)&lt;=$G27,INDEX(TableVenue[[name]:[name]],_xlfn.AGGREGATE(15,3,(TableVenue[[country]:[country]]=$D27)/(TableVenue[[country]:[country]]=$D27)*(ROW(TableVenue[[country]:[country]])-ROW(TableVenue[[#Headers],[country]])),COLUMNS($E$1:O$1))),"My 2nd preference is in a different country")</f>
        <v>My 2nd preference is in a different country</v>
      </c>
      <c r="S27" s="3" t="str">
        <f>IF(COLUMNS($E$1:P$1)&lt;=$G27,INDEX(TableVenue[[name]:[name]],_xlfn.AGGREGATE(15,3,(TableVenue[[country]:[country]]=$D27)/(TableVenue[[country]:[country]]=$D27)*(ROW(TableVenue[[country]:[country]])-ROW(TableVenue[[#Headers],[country]])),COLUMNS($E$1:P$1))),"My 2nd preference is in a different country")</f>
        <v>My 2nd preference is in a different country</v>
      </c>
      <c r="T27" s="3" t="str">
        <f>IF(COLUMNS($E$1:Q$1)&lt;=$G27,INDEX(TableVenue[[name]:[name]],_xlfn.AGGREGATE(15,3,(TableVenue[[country]:[country]]=$D27)/(TableVenue[[country]:[country]]=$D27)*(ROW(TableVenue[[country]:[country]])-ROW(TableVenue[[#Headers],[country]])),COLUMNS($E$1:Q$1))),"My 2nd preference is in a different country")</f>
        <v>My 2nd preference is in a different country</v>
      </c>
      <c r="U27" s="3" t="str">
        <f>IF(COLUMNS($E$1:R$1)&lt;=$G27,INDEX(TableVenue[[name]:[name]],_xlfn.AGGREGATE(15,3,(TableVenue[[country]:[country]]=$D27)/(TableVenue[[country]:[country]]=$D27)*(ROW(TableVenue[[country]:[country]])-ROW(TableVenue[[#Headers],[country]])),COLUMNS($E$1:R$1))),"My 2nd preference is in a different country")</f>
        <v>My 2nd preference is in a different country</v>
      </c>
      <c r="V27" s="3" t="str">
        <f>IF(COLUMNS($E$1:S$1)&lt;=$G27,INDEX(TableVenue[[name]:[name]],_xlfn.AGGREGATE(15,3,(TableVenue[[country]:[country]]=$D27)/(TableVenue[[country]:[country]]=$D27)*(ROW(TableVenue[[country]:[country]])-ROW(TableVenue[[#Headers],[country]])),COLUMNS($E$1:S$1))),"My 2nd preference is in a different country")</f>
        <v>My 2nd preference is in a different country</v>
      </c>
      <c r="W27" s="3" t="str">
        <f>IF(COLUMNS($E$1:T$1)&lt;=$G27,INDEX(TableVenue[[name]:[name]],_xlfn.AGGREGATE(15,3,(TableVenue[[country]:[country]]=$D27)/(TableVenue[[country]:[country]]=$D27)*(ROW(TableVenue[[country]:[country]])-ROW(TableVenue[[#Headers],[country]])),COLUMNS($E$1:T$1))),"My 2nd preference is in a different country")</f>
        <v>My 2nd preference is in a different country</v>
      </c>
      <c r="X27" s="3" t="str">
        <f>IF(COLUMNS($E$1:U$1)&lt;=$G27,INDEX(TableVenue[[name]:[name]],_xlfn.AGGREGATE(15,3,(TableVenue[[country]:[country]]=$D27)/(TableVenue[[country]:[country]]=$D27)*(ROW(TableVenue[[country]:[country]])-ROW(TableVenue[[#Headers],[country]])),COLUMNS($E$1:U$1))),"My 2nd preference is in a different country")</f>
        <v>My 2nd preference is in a different country</v>
      </c>
      <c r="Y27" s="3" t="str">
        <f>IF(COLUMNS($E$1:V$1)&lt;=$G27,INDEX(TableVenue[[name]:[name]],_xlfn.AGGREGATE(15,3,(TableVenue[[country]:[country]]=$D27)/(TableVenue[[country]:[country]]=$D27)*(ROW(TableVenue[[country]:[country]])-ROW(TableVenue[[#Headers],[country]])),COLUMNS($E$1:V$1))),"My 2nd preference is in a different country")</f>
        <v>My 2nd preference is in a different country</v>
      </c>
      <c r="Z27" s="3" t="str">
        <f>IF(COLUMNS($E$1:W$1)&lt;=$G27,INDEX(TableVenue[[name]:[name]],_xlfn.AGGREGATE(15,3,(TableVenue[[country]:[country]]=$D27)/(TableVenue[[country]:[country]]=$D27)*(ROW(TableVenue[[country]:[country]])-ROW(TableVenue[[#Headers],[country]])),COLUMNS($E$1:W$1))),"My 2nd preference is in a different country")</f>
        <v>My 2nd preference is in a different country</v>
      </c>
      <c r="AA27" s="3" t="str">
        <f>IF(COLUMNS($E$1:X$1)&lt;=$G27,INDEX(TableVenue[[name]:[name]],_xlfn.AGGREGATE(15,3,(TableVenue[[country]:[country]]=$D27)/(TableVenue[[country]:[country]]=$D27)*(ROW(TableVenue[[country]:[country]])-ROW(TableVenue[[#Headers],[country]])),COLUMNS($E$1:X$1))),"My 2nd preference is in a different country")</f>
        <v>My 2nd preference is in a different country</v>
      </c>
      <c r="AB27" s="3" t="str">
        <f>IF(COLUMNS($E$1:Y$1)&lt;=$G27,INDEX(TableVenue[[name]:[name]],_xlfn.AGGREGATE(15,3,(TableVenue[[country]:[country]]=$D27)/(TableVenue[[country]:[country]]=$D27)*(ROW(TableVenue[[country]:[country]])-ROW(TableVenue[[#Headers],[country]])),COLUMNS($E$1:Y$1))),"My 2nd preference is in a different country")</f>
        <v>My 2nd preference is in a different country</v>
      </c>
      <c r="AC27" s="3" t="str">
        <f>IF(COLUMNS($E$1:Z$1)&lt;=$G27,INDEX(TableVenue[[name]:[name]],_xlfn.AGGREGATE(15,3,(TableVenue[[country]:[country]]=$D27)/(TableVenue[[country]:[country]]=$D27)*(ROW(TableVenue[[country]:[country]])-ROW(TableVenue[[#Headers],[country]])),COLUMNS($E$1:Z$1))),"My 2nd preference is in a different country")</f>
        <v>My 2nd preference is in a different country</v>
      </c>
      <c r="AD27" s="3" t="str">
        <f>IF(COLUMNS($E$1:AA$1)&lt;=$G27,INDEX(TableVenue[[name]:[name]],_xlfn.AGGREGATE(15,3,(TableVenue[[country]:[country]]=$D27)/(TableVenue[[country]:[country]]=$D27)*(ROW(TableVenue[[country]:[country]])-ROW(TableVenue[[#Headers],[country]])),COLUMNS($E$1:AA$1))),"My 2nd preference is in a different country")</f>
        <v>My 2nd preference is in a different country</v>
      </c>
      <c r="AE27" s="3" t="str">
        <f>IF(COLUMNS($E$1:AB$1)&lt;=$G27,INDEX(TableVenue[[name]:[name]],_xlfn.AGGREGATE(15,3,(TableVenue[[country]:[country]]=$D27)/(TableVenue[[country]:[country]]=$D27)*(ROW(TableVenue[[country]:[country]])-ROW(TableVenue[[#Headers],[country]])),COLUMNS($E$1:AB$1))),"My 2nd preference is in a different country")</f>
        <v>My 2nd preference is in a different country</v>
      </c>
      <c r="AF27" s="3" t="str">
        <f>IF(COLUMNS($E$1:AC$1)&lt;=$G27,INDEX(TableVenue[[name]:[name]],_xlfn.AGGREGATE(15,3,(TableVenue[[country]:[country]]=$D27)/(TableVenue[[country]:[country]]=$D27)*(ROW(TableVenue[[country]:[country]])-ROW(TableVenue[[#Headers],[country]])),COLUMNS($E$1:AC$1))),"My 2nd preference is in a different country")</f>
        <v>My 2nd preference is in a different country</v>
      </c>
      <c r="AG27" s="3" t="str">
        <f>IF(COLUMNS($E$1:AD$1)&lt;=$G27,INDEX(TableVenue[[name]:[name]],_xlfn.AGGREGATE(15,3,(TableVenue[[country]:[country]]=$D27)/(TableVenue[[country]:[country]]=$D27)*(ROW(TableVenue[[country]:[country]])-ROW(TableVenue[[#Headers],[country]])),COLUMNS($E$1:AD$1))),"My 2nd preference is in a different country")</f>
        <v>My 2nd preference is in a different country</v>
      </c>
      <c r="AH27" s="3" t="str">
        <f>IF(COLUMNS($E$1:AE$1)&lt;=$G27,INDEX(TableVenue[[name]:[name]],_xlfn.AGGREGATE(15,3,(TableVenue[[country]:[country]]=$D27)/(TableVenue[[country]:[country]]=$D27)*(ROW(TableVenue[[country]:[country]])-ROW(TableVenue[[#Headers],[country]])),COLUMNS($E$1:AE$1))),"My 2nd preference is in a different country")</f>
        <v>My 2nd preference is in a different country</v>
      </c>
      <c r="AI27" s="3" t="str">
        <f>IF(COLUMNS($E$1:AF$1)&lt;=$G27,INDEX(TableVenue[[name]:[name]],_xlfn.AGGREGATE(15,3,(TableVenue[[country]:[country]]=$D27)/(TableVenue[[country]:[country]]=$D27)*(ROW(TableVenue[[country]:[country]])-ROW(TableVenue[[#Headers],[country]])),COLUMNS($E$1:AF$1))),"My 2nd preference is in a different country")</f>
        <v>My 2nd preference is in a different country</v>
      </c>
      <c r="AJ27" s="3" t="str">
        <f>IF(COLUMNS($E$1:AG$1)&lt;=$G27,INDEX(TableVenue[[name]:[name]],_xlfn.AGGREGATE(15,3,(TableVenue[[country]:[country]]=$D27)/(TableVenue[[country]:[country]]=$D27)*(ROW(TableVenue[[country]:[country]])-ROW(TableVenue[[#Headers],[country]])),COLUMNS($E$1:AG$1))),"My 2nd preference is in a different country")</f>
        <v>My 2nd preference is in a different country</v>
      </c>
      <c r="AK27" s="3" t="str">
        <f>IF(COLUMNS($E$1:AH$1)&lt;=$G27,INDEX(TableVenue[[name]:[name]],_xlfn.AGGREGATE(15,3,(TableVenue[[country]:[country]]=$D27)/(TableVenue[[country]:[country]]=$D27)*(ROW(TableVenue[[country]:[country]])-ROW(TableVenue[[#Headers],[country]])),COLUMNS($E$1:AH$1))),"My 2nd preference is in a different country")</f>
        <v>My 2nd preference is in a different country</v>
      </c>
    </row>
    <row r="28" spans="1:37" x14ac:dyDescent="0.25">
      <c r="A28" s="3" t="s">
        <v>272</v>
      </c>
      <c r="B28" s="3" t="s">
        <v>84</v>
      </c>
      <c r="C28" s="3" t="str">
        <f t="shared" si="0"/>
        <v>India, Burlington English, Kollam</v>
      </c>
      <c r="D28" s="3" t="str">
        <f>IFERROR(INDEX(TableVenue[country],MATCH(0,INDEX(COUNTIF($D$1:D27,TableVenue[country]),),0)),"")</f>
        <v>Philippines</v>
      </c>
      <c r="G28" s="3">
        <f>COUNTIF(TableVenue[country],D28)</f>
        <v>16</v>
      </c>
      <c r="H28" s="3" t="str">
        <f>IF(COLUMNS($E$1:E$1)&lt;=$G28,INDEX(TableVenue[[name]:[name]],_xlfn.AGGREGATE(15,3,(TableVenue[[country]:[country]]=$D28)/(TableVenue[[country]:[country]]=$D28)*(ROW(TableVenue[[country]:[country]])-ROW(TableVenue[[#Headers],[country]])),COLUMNS($E$1:E$1))),"My 2nd preference is in a different country")</f>
        <v>ACE  Baguio</v>
      </c>
      <c r="I28" s="3" t="str">
        <f>IF(COLUMNS($E$1:F$1)&lt;=$G28,INDEX(TableVenue[[name]:[name]],_xlfn.AGGREGATE(15,3,(TableVenue[[country]:[country]]=$D28)/(TableVenue[[country]:[country]]=$D28)*(ROW(TableVenue[[country]:[country]])-ROW(TableVenue[[#Headers],[country]])),COLUMNS($E$1:F$1))),"My 2nd preference is in a different country")</f>
        <v>ACE  Cebu</v>
      </c>
      <c r="J28" s="3" t="str">
        <f>IF(COLUMNS($E$1:G$1)&lt;=$G28,INDEX(TableVenue[[name]:[name]],_xlfn.AGGREGATE(15,3,(TableVenue[[country]:[country]]=$D28)/(TableVenue[[country]:[country]]=$D28)*(ROW(TableVenue[[country]:[country]])-ROW(TableVenue[[#Headers],[country]])),COLUMNS($E$1:G$1))),"My 2nd preference is in a different country")</f>
        <v>ACE  Makati</v>
      </c>
      <c r="K28" s="3" t="str">
        <f>IF(COLUMNS($E$1:H$1)&lt;=$G28,INDEX(TableVenue[[name]:[name]],_xlfn.AGGREGATE(15,3,(TableVenue[[country]:[country]]=$D28)/(TableVenue[[country]:[country]]=$D28)*(ROW(TableVenue[[country]:[country]])-ROW(TableVenue[[#Headers],[country]])),COLUMNS($E$1:H$1))),"My 2nd preference is in a different country")</f>
        <v>ACE Bohol</v>
      </c>
      <c r="L28" s="3" t="str">
        <f>IF(COLUMNS($E$1:I$1)&lt;=$G28,INDEX(TableVenue[[name]:[name]],_xlfn.AGGREGATE(15,3,(TableVenue[[country]:[country]]=$D28)/(TableVenue[[country]:[country]]=$D28)*(ROW(TableVenue[[country]:[country]])-ROW(TableVenue[[#Headers],[country]])),COLUMNS($E$1:I$1))),"My 2nd preference is in a different country")</f>
        <v>ICSEC Kaplan Bacolod</v>
      </c>
      <c r="M28" s="3" t="str">
        <f>IF(COLUMNS($E$1:J$1)&lt;=$G28,INDEX(TableVenue[[name]:[name]],_xlfn.AGGREGATE(15,3,(TableVenue[[country]:[country]]=$D28)/(TableVenue[[country]:[country]]=$D28)*(ROW(TableVenue[[country]:[country]])-ROW(TableVenue[[#Headers],[country]])),COLUMNS($E$1:J$1))),"My 2nd preference is in a different country")</f>
        <v>ICSEC Kaplan Cebu</v>
      </c>
      <c r="N28" s="3" t="str">
        <f>IF(COLUMNS($E$1:K$1)&lt;=$G28,INDEX(TableVenue[[name]:[name]],_xlfn.AGGREGATE(15,3,(TableVenue[[country]:[country]]=$D28)/(TableVenue[[country]:[country]]=$D28)*(ROW(TableVenue[[country]:[country]])-ROW(TableVenue[[#Headers],[country]])),COLUMNS($E$1:K$1))),"My 2nd preference is in a different country")</f>
        <v>ICSEC Kaplan Iloilo</v>
      </c>
      <c r="O28" s="3" t="str">
        <f>IF(COLUMNS($E$1:L$1)&lt;=$G28,INDEX(TableVenue[[name]:[name]],_xlfn.AGGREGATE(15,3,(TableVenue[[country]:[country]]=$D28)/(TableVenue[[country]:[country]]=$D28)*(ROW(TableVenue[[country]:[country]])-ROW(TableVenue[[#Headers],[country]])),COLUMNS($E$1:L$1))),"My 2nd preference is in a different country")</f>
        <v>ICSEC Kaplan Manila</v>
      </c>
      <c r="P28" s="3" t="str">
        <f>IF(COLUMNS($E$1:M$1)&lt;=$G28,INDEX(TableVenue[[name]:[name]],_xlfn.AGGREGATE(15,3,(TableVenue[[country]:[country]]=$D28)/(TableVenue[[country]:[country]]=$D28)*(ROW(TableVenue[[country]:[country]])-ROW(TableVenue[[#Headers],[country]])),COLUMNS($E$1:M$1))),"My 2nd preference is in a different country")</f>
        <v>ICSEC Kaplan Quezon</v>
      </c>
      <c r="Q28" s="3" t="str">
        <f>IF(COLUMNS($E$1:N$1)&lt;=$G28,INDEX(TableVenue[[name]:[name]],_xlfn.AGGREGATE(15,3,(TableVenue[[country]:[country]]=$D28)/(TableVenue[[country]:[country]]=$D28)*(ROW(TableVenue[[country]:[country]])-ROW(TableVenue[[#Headers],[country]])),COLUMNS($E$1:N$1))),"My 2nd preference is in a different country")</f>
        <v>ICSEC Kaplan San Juan</v>
      </c>
      <c r="R28" s="3" t="str">
        <f>IF(COLUMNS($E$1:O$1)&lt;=$G28,INDEX(TableVenue[[name]:[name]],_xlfn.AGGREGATE(15,3,(TableVenue[[country]:[country]]=$D28)/(TableVenue[[country]:[country]]=$D28)*(ROW(TableVenue[[country]:[country]])-ROW(TableVenue[[#Headers],[country]])),COLUMNS($E$1:O$1))),"My 2nd preference is in a different country")</f>
        <v>RomanCIS-Niner - Batangas</v>
      </c>
      <c r="S28" s="3" t="str">
        <f>IF(COLUMNS($E$1:P$1)&lt;=$G28,INDEX(TableVenue[[name]:[name]],_xlfn.AGGREGATE(15,3,(TableVenue[[country]:[country]]=$D28)/(TableVenue[[country]:[country]]=$D28)*(ROW(TableVenue[[country]:[country]])-ROW(TableVenue[[#Headers],[country]])),COLUMNS($E$1:P$1))),"My 2nd preference is in a different country")</f>
        <v>UTP Beyond Borders - Cavite</v>
      </c>
      <c r="T28" s="3" t="str">
        <f>IF(COLUMNS($E$1:Q$1)&lt;=$G28,INDEX(TableVenue[[name]:[name]],_xlfn.AGGREGATE(15,3,(TableVenue[[country]:[country]]=$D28)/(TableVenue[[country]:[country]]=$D28)*(ROW(TableVenue[[country]:[country]])-ROW(TableVenue[[#Headers],[country]])),COLUMNS($E$1:Q$1))),"My 2nd preference is in a different country")</f>
        <v>UTP Beyond Borders - CDO</v>
      </c>
      <c r="U28" s="3" t="str">
        <f>IF(COLUMNS($E$1:R$1)&lt;=$G28,INDEX(TableVenue[[name]:[name]],_xlfn.AGGREGATE(15,3,(TableVenue[[country]:[country]]=$D28)/(TableVenue[[country]:[country]]=$D28)*(ROW(TableVenue[[country]:[country]])-ROW(TableVenue[[#Headers],[country]])),COLUMNS($E$1:R$1))),"My 2nd preference is in a different country")</f>
        <v>UTP Beyond Borders - Davao</v>
      </c>
      <c r="V28" s="3" t="str">
        <f>IF(COLUMNS($E$1:S$1)&lt;=$G28,INDEX(TableVenue[[name]:[name]],_xlfn.AGGREGATE(15,3,(TableVenue[[country]:[country]]=$D28)/(TableVenue[[country]:[country]]=$D28)*(ROW(TableVenue[[country]:[country]])-ROW(TableVenue[[#Headers],[country]])),COLUMNS($E$1:S$1))),"My 2nd preference is in a different country")</f>
        <v>UTP Beyond Borders - Laguna</v>
      </c>
      <c r="W28" s="3" t="str">
        <f>IF(COLUMNS($E$1:T$1)&lt;=$G28,INDEX(TableVenue[[name]:[name]],_xlfn.AGGREGATE(15,3,(TableVenue[[country]:[country]]=$D28)/(TableVenue[[country]:[country]]=$D28)*(ROW(TableVenue[[country]:[country]])-ROW(TableVenue[[#Headers],[country]])),COLUMNS($E$1:T$1))),"My 2nd preference is in a different country")</f>
        <v>UTP Beyond Borders - Pampanga</v>
      </c>
      <c r="X28" s="3" t="str">
        <f>IF(COLUMNS($E$1:U$1)&lt;=$G28,INDEX(TableVenue[[name]:[name]],_xlfn.AGGREGATE(15,3,(TableVenue[[country]:[country]]=$D28)/(TableVenue[[country]:[country]]=$D28)*(ROW(TableVenue[[country]:[country]])-ROW(TableVenue[[#Headers],[country]])),COLUMNS($E$1:U$1))),"My 2nd preference is in a different country")</f>
        <v>My 2nd preference is in a different country</v>
      </c>
      <c r="Y28" s="3" t="str">
        <f>IF(COLUMNS($E$1:V$1)&lt;=$G28,INDEX(TableVenue[[name]:[name]],_xlfn.AGGREGATE(15,3,(TableVenue[[country]:[country]]=$D28)/(TableVenue[[country]:[country]]=$D28)*(ROW(TableVenue[[country]:[country]])-ROW(TableVenue[[#Headers],[country]])),COLUMNS($E$1:V$1))),"My 2nd preference is in a different country")</f>
        <v>My 2nd preference is in a different country</v>
      </c>
      <c r="Z28" s="3" t="str">
        <f>IF(COLUMNS($E$1:W$1)&lt;=$G28,INDEX(TableVenue[[name]:[name]],_xlfn.AGGREGATE(15,3,(TableVenue[[country]:[country]]=$D28)/(TableVenue[[country]:[country]]=$D28)*(ROW(TableVenue[[country]:[country]])-ROW(TableVenue[[#Headers],[country]])),COLUMNS($E$1:W$1))),"My 2nd preference is in a different country")</f>
        <v>My 2nd preference is in a different country</v>
      </c>
      <c r="AA28" s="3" t="str">
        <f>IF(COLUMNS($E$1:X$1)&lt;=$G28,INDEX(TableVenue[[name]:[name]],_xlfn.AGGREGATE(15,3,(TableVenue[[country]:[country]]=$D28)/(TableVenue[[country]:[country]]=$D28)*(ROW(TableVenue[[country]:[country]])-ROW(TableVenue[[#Headers],[country]])),COLUMNS($E$1:X$1))),"My 2nd preference is in a different country")</f>
        <v>My 2nd preference is in a different country</v>
      </c>
      <c r="AB28" s="3" t="str">
        <f>IF(COLUMNS($E$1:Y$1)&lt;=$G28,INDEX(TableVenue[[name]:[name]],_xlfn.AGGREGATE(15,3,(TableVenue[[country]:[country]]=$D28)/(TableVenue[[country]:[country]]=$D28)*(ROW(TableVenue[[country]:[country]])-ROW(TableVenue[[#Headers],[country]])),COLUMNS($E$1:Y$1))),"My 2nd preference is in a different country")</f>
        <v>My 2nd preference is in a different country</v>
      </c>
      <c r="AC28" s="3" t="str">
        <f>IF(COLUMNS($E$1:Z$1)&lt;=$G28,INDEX(TableVenue[[name]:[name]],_xlfn.AGGREGATE(15,3,(TableVenue[[country]:[country]]=$D28)/(TableVenue[[country]:[country]]=$D28)*(ROW(TableVenue[[country]:[country]])-ROW(TableVenue[[#Headers],[country]])),COLUMNS($E$1:Z$1))),"My 2nd preference is in a different country")</f>
        <v>My 2nd preference is in a different country</v>
      </c>
      <c r="AD28" s="3" t="str">
        <f>IF(COLUMNS($E$1:AA$1)&lt;=$G28,INDEX(TableVenue[[name]:[name]],_xlfn.AGGREGATE(15,3,(TableVenue[[country]:[country]]=$D28)/(TableVenue[[country]:[country]]=$D28)*(ROW(TableVenue[[country]:[country]])-ROW(TableVenue[[#Headers],[country]])),COLUMNS($E$1:AA$1))),"My 2nd preference is in a different country")</f>
        <v>My 2nd preference is in a different country</v>
      </c>
      <c r="AE28" s="3" t="str">
        <f>IF(COLUMNS($E$1:AB$1)&lt;=$G28,INDEX(TableVenue[[name]:[name]],_xlfn.AGGREGATE(15,3,(TableVenue[[country]:[country]]=$D28)/(TableVenue[[country]:[country]]=$D28)*(ROW(TableVenue[[country]:[country]])-ROW(TableVenue[[#Headers],[country]])),COLUMNS($E$1:AB$1))),"My 2nd preference is in a different country")</f>
        <v>My 2nd preference is in a different country</v>
      </c>
      <c r="AF28" s="3" t="str">
        <f>IF(COLUMNS($E$1:AC$1)&lt;=$G28,INDEX(TableVenue[[name]:[name]],_xlfn.AGGREGATE(15,3,(TableVenue[[country]:[country]]=$D28)/(TableVenue[[country]:[country]]=$D28)*(ROW(TableVenue[[country]:[country]])-ROW(TableVenue[[#Headers],[country]])),COLUMNS($E$1:AC$1))),"My 2nd preference is in a different country")</f>
        <v>My 2nd preference is in a different country</v>
      </c>
      <c r="AG28" s="3" t="str">
        <f>IF(COLUMNS($E$1:AD$1)&lt;=$G28,INDEX(TableVenue[[name]:[name]],_xlfn.AGGREGATE(15,3,(TableVenue[[country]:[country]]=$D28)/(TableVenue[[country]:[country]]=$D28)*(ROW(TableVenue[[country]:[country]])-ROW(TableVenue[[#Headers],[country]])),COLUMNS($E$1:AD$1))),"My 2nd preference is in a different country")</f>
        <v>My 2nd preference is in a different country</v>
      </c>
      <c r="AH28" s="3" t="str">
        <f>IF(COLUMNS($E$1:AE$1)&lt;=$G28,INDEX(TableVenue[[name]:[name]],_xlfn.AGGREGATE(15,3,(TableVenue[[country]:[country]]=$D28)/(TableVenue[[country]:[country]]=$D28)*(ROW(TableVenue[[country]:[country]])-ROW(TableVenue[[#Headers],[country]])),COLUMNS($E$1:AE$1))),"My 2nd preference is in a different country")</f>
        <v>My 2nd preference is in a different country</v>
      </c>
      <c r="AI28" s="3" t="str">
        <f>IF(COLUMNS($E$1:AF$1)&lt;=$G28,INDEX(TableVenue[[name]:[name]],_xlfn.AGGREGATE(15,3,(TableVenue[[country]:[country]]=$D28)/(TableVenue[[country]:[country]]=$D28)*(ROW(TableVenue[[country]:[country]])-ROW(TableVenue[[#Headers],[country]])),COLUMNS($E$1:AF$1))),"My 2nd preference is in a different country")</f>
        <v>My 2nd preference is in a different country</v>
      </c>
      <c r="AJ28" s="3" t="str">
        <f>IF(COLUMNS($E$1:AG$1)&lt;=$G28,INDEX(TableVenue[[name]:[name]],_xlfn.AGGREGATE(15,3,(TableVenue[[country]:[country]]=$D28)/(TableVenue[[country]:[country]]=$D28)*(ROW(TableVenue[[country]:[country]])-ROW(TableVenue[[#Headers],[country]])),COLUMNS($E$1:AG$1))),"My 2nd preference is in a different country")</f>
        <v>My 2nd preference is in a different country</v>
      </c>
      <c r="AK28" s="3" t="str">
        <f>IF(COLUMNS($E$1:AH$1)&lt;=$G28,INDEX(TableVenue[[name]:[name]],_xlfn.AGGREGATE(15,3,(TableVenue[[country]:[country]]=$D28)/(TableVenue[[country]:[country]]=$D28)*(ROW(TableVenue[[country]:[country]])-ROW(TableVenue[[#Headers],[country]])),COLUMNS($E$1:AH$1))),"My 2nd preference is in a different country")</f>
        <v>My 2nd preference is in a different country</v>
      </c>
    </row>
    <row r="29" spans="1:37" x14ac:dyDescent="0.25">
      <c r="A29" s="3" t="s">
        <v>87</v>
      </c>
      <c r="B29" s="3" t="s">
        <v>84</v>
      </c>
      <c r="C29" s="3" t="str">
        <f t="shared" si="0"/>
        <v>India, Burlington English, Thrissur</v>
      </c>
      <c r="D29" s="3" t="str">
        <f>IFERROR(INDEX(TableVenue[country],MATCH(0,INDEX(COUNTIF($D$1:D28,TableVenue[country]),),0)),"")</f>
        <v>Portugal​</v>
      </c>
      <c r="G29" s="3">
        <f>COUNTIF(TableVenue[country],D29)</f>
        <v>1</v>
      </c>
      <c r="H29" s="3" t="str">
        <f>IF(COLUMNS($E$1:E$1)&lt;=$G29,INDEX(TableVenue[[name]:[name]],_xlfn.AGGREGATE(15,3,(TableVenue[[country]:[country]]=$D29)/(TableVenue[[country]:[country]]=$D29)*(ROW(TableVenue[[country]:[country]])-ROW(TableVenue[[#Headers],[country]])),COLUMNS($E$1:E$1))),"My 2nd preference is in a different country")</f>
        <v>VP Formação​</v>
      </c>
      <c r="I29" s="3" t="str">
        <f>IF(COLUMNS($E$1:F$1)&lt;=$G29,INDEX(TableVenue[[name]:[name]],_xlfn.AGGREGATE(15,3,(TableVenue[[country]:[country]]=$D29)/(TableVenue[[country]:[country]]=$D29)*(ROW(TableVenue[[country]:[country]])-ROW(TableVenue[[#Headers],[country]])),COLUMNS($E$1:F$1))),"My 2nd preference is in a different country")</f>
        <v>My 2nd preference is in a different country</v>
      </c>
      <c r="J29" s="3" t="str">
        <f>IF(COLUMNS($E$1:G$1)&lt;=$G29,INDEX(TableVenue[[name]:[name]],_xlfn.AGGREGATE(15,3,(TableVenue[[country]:[country]]=$D29)/(TableVenue[[country]:[country]]=$D29)*(ROW(TableVenue[[country]:[country]])-ROW(TableVenue[[#Headers],[country]])),COLUMNS($E$1:G$1))),"My 2nd preference is in a different country")</f>
        <v>My 2nd preference is in a different country</v>
      </c>
      <c r="K29" s="3" t="str">
        <f>IF(COLUMNS($E$1:H$1)&lt;=$G29,INDEX(TableVenue[[name]:[name]],_xlfn.AGGREGATE(15,3,(TableVenue[[country]:[country]]=$D29)/(TableVenue[[country]:[country]]=$D29)*(ROW(TableVenue[[country]:[country]])-ROW(TableVenue[[#Headers],[country]])),COLUMNS($E$1:H$1))),"My 2nd preference is in a different country")</f>
        <v>My 2nd preference is in a different country</v>
      </c>
      <c r="L29" s="3" t="str">
        <f>IF(COLUMNS($E$1:I$1)&lt;=$G29,INDEX(TableVenue[[name]:[name]],_xlfn.AGGREGATE(15,3,(TableVenue[[country]:[country]]=$D29)/(TableVenue[[country]:[country]]=$D29)*(ROW(TableVenue[[country]:[country]])-ROW(TableVenue[[#Headers],[country]])),COLUMNS($E$1:I$1))),"My 2nd preference is in a different country")</f>
        <v>My 2nd preference is in a different country</v>
      </c>
      <c r="M29" s="3" t="str">
        <f>IF(COLUMNS($E$1:J$1)&lt;=$G29,INDEX(TableVenue[[name]:[name]],_xlfn.AGGREGATE(15,3,(TableVenue[[country]:[country]]=$D29)/(TableVenue[[country]:[country]]=$D29)*(ROW(TableVenue[[country]:[country]])-ROW(TableVenue[[#Headers],[country]])),COLUMNS($E$1:J$1))),"My 2nd preference is in a different country")</f>
        <v>My 2nd preference is in a different country</v>
      </c>
      <c r="N29" s="3" t="str">
        <f>IF(COLUMNS($E$1:K$1)&lt;=$G29,INDEX(TableVenue[[name]:[name]],_xlfn.AGGREGATE(15,3,(TableVenue[[country]:[country]]=$D29)/(TableVenue[[country]:[country]]=$D29)*(ROW(TableVenue[[country]:[country]])-ROW(TableVenue[[#Headers],[country]])),COLUMNS($E$1:K$1))),"My 2nd preference is in a different country")</f>
        <v>My 2nd preference is in a different country</v>
      </c>
      <c r="O29" s="3" t="str">
        <f>IF(COLUMNS($E$1:L$1)&lt;=$G29,INDEX(TableVenue[[name]:[name]],_xlfn.AGGREGATE(15,3,(TableVenue[[country]:[country]]=$D29)/(TableVenue[[country]:[country]]=$D29)*(ROW(TableVenue[[country]:[country]])-ROW(TableVenue[[#Headers],[country]])),COLUMNS($E$1:L$1))),"My 2nd preference is in a different country")</f>
        <v>My 2nd preference is in a different country</v>
      </c>
      <c r="P29" s="3" t="str">
        <f>IF(COLUMNS($E$1:M$1)&lt;=$G29,INDEX(TableVenue[[name]:[name]],_xlfn.AGGREGATE(15,3,(TableVenue[[country]:[country]]=$D29)/(TableVenue[[country]:[country]]=$D29)*(ROW(TableVenue[[country]:[country]])-ROW(TableVenue[[#Headers],[country]])),COLUMNS($E$1:M$1))),"My 2nd preference is in a different country")</f>
        <v>My 2nd preference is in a different country</v>
      </c>
      <c r="Q29" s="3" t="str">
        <f>IF(COLUMNS($E$1:N$1)&lt;=$G29,INDEX(TableVenue[[name]:[name]],_xlfn.AGGREGATE(15,3,(TableVenue[[country]:[country]]=$D29)/(TableVenue[[country]:[country]]=$D29)*(ROW(TableVenue[[country]:[country]])-ROW(TableVenue[[#Headers],[country]])),COLUMNS($E$1:N$1))),"My 2nd preference is in a different country")</f>
        <v>My 2nd preference is in a different country</v>
      </c>
      <c r="R29" s="3" t="str">
        <f>IF(COLUMNS($E$1:O$1)&lt;=$G29,INDEX(TableVenue[[name]:[name]],_xlfn.AGGREGATE(15,3,(TableVenue[[country]:[country]]=$D29)/(TableVenue[[country]:[country]]=$D29)*(ROW(TableVenue[[country]:[country]])-ROW(TableVenue[[#Headers],[country]])),COLUMNS($E$1:O$1))),"My 2nd preference is in a different country")</f>
        <v>My 2nd preference is in a different country</v>
      </c>
      <c r="S29" s="3" t="str">
        <f>IF(COLUMNS($E$1:P$1)&lt;=$G29,INDEX(TableVenue[[name]:[name]],_xlfn.AGGREGATE(15,3,(TableVenue[[country]:[country]]=$D29)/(TableVenue[[country]:[country]]=$D29)*(ROW(TableVenue[[country]:[country]])-ROW(TableVenue[[#Headers],[country]])),COLUMNS($E$1:P$1))),"My 2nd preference is in a different country")</f>
        <v>My 2nd preference is in a different country</v>
      </c>
      <c r="T29" s="3" t="str">
        <f>IF(COLUMNS($E$1:Q$1)&lt;=$G29,INDEX(TableVenue[[name]:[name]],_xlfn.AGGREGATE(15,3,(TableVenue[[country]:[country]]=$D29)/(TableVenue[[country]:[country]]=$D29)*(ROW(TableVenue[[country]:[country]])-ROW(TableVenue[[#Headers],[country]])),COLUMNS($E$1:Q$1))),"My 2nd preference is in a different country")</f>
        <v>My 2nd preference is in a different country</v>
      </c>
      <c r="U29" s="3" t="str">
        <f>IF(COLUMNS($E$1:R$1)&lt;=$G29,INDEX(TableVenue[[name]:[name]],_xlfn.AGGREGATE(15,3,(TableVenue[[country]:[country]]=$D29)/(TableVenue[[country]:[country]]=$D29)*(ROW(TableVenue[[country]:[country]])-ROW(TableVenue[[#Headers],[country]])),COLUMNS($E$1:R$1))),"My 2nd preference is in a different country")</f>
        <v>My 2nd preference is in a different country</v>
      </c>
      <c r="V29" s="3" t="str">
        <f>IF(COLUMNS($E$1:S$1)&lt;=$G29,INDEX(TableVenue[[name]:[name]],_xlfn.AGGREGATE(15,3,(TableVenue[[country]:[country]]=$D29)/(TableVenue[[country]:[country]]=$D29)*(ROW(TableVenue[[country]:[country]])-ROW(TableVenue[[#Headers],[country]])),COLUMNS($E$1:S$1))),"My 2nd preference is in a different country")</f>
        <v>My 2nd preference is in a different country</v>
      </c>
      <c r="W29" s="3" t="str">
        <f>IF(COLUMNS($E$1:T$1)&lt;=$G29,INDEX(TableVenue[[name]:[name]],_xlfn.AGGREGATE(15,3,(TableVenue[[country]:[country]]=$D29)/(TableVenue[[country]:[country]]=$D29)*(ROW(TableVenue[[country]:[country]])-ROW(TableVenue[[#Headers],[country]])),COLUMNS($E$1:T$1))),"My 2nd preference is in a different country")</f>
        <v>My 2nd preference is in a different country</v>
      </c>
      <c r="X29" s="3" t="str">
        <f>IF(COLUMNS($E$1:U$1)&lt;=$G29,INDEX(TableVenue[[name]:[name]],_xlfn.AGGREGATE(15,3,(TableVenue[[country]:[country]]=$D29)/(TableVenue[[country]:[country]]=$D29)*(ROW(TableVenue[[country]:[country]])-ROW(TableVenue[[#Headers],[country]])),COLUMNS($E$1:U$1))),"My 2nd preference is in a different country")</f>
        <v>My 2nd preference is in a different country</v>
      </c>
      <c r="Y29" s="3" t="str">
        <f>IF(COLUMNS($E$1:V$1)&lt;=$G29,INDEX(TableVenue[[name]:[name]],_xlfn.AGGREGATE(15,3,(TableVenue[[country]:[country]]=$D29)/(TableVenue[[country]:[country]]=$D29)*(ROW(TableVenue[[country]:[country]])-ROW(TableVenue[[#Headers],[country]])),COLUMNS($E$1:V$1))),"My 2nd preference is in a different country")</f>
        <v>My 2nd preference is in a different country</v>
      </c>
      <c r="Z29" s="3" t="str">
        <f>IF(COLUMNS($E$1:W$1)&lt;=$G29,INDEX(TableVenue[[name]:[name]],_xlfn.AGGREGATE(15,3,(TableVenue[[country]:[country]]=$D29)/(TableVenue[[country]:[country]]=$D29)*(ROW(TableVenue[[country]:[country]])-ROW(TableVenue[[#Headers],[country]])),COLUMNS($E$1:W$1))),"My 2nd preference is in a different country")</f>
        <v>My 2nd preference is in a different country</v>
      </c>
      <c r="AA29" s="3" t="str">
        <f>IF(COLUMNS($E$1:X$1)&lt;=$G29,INDEX(TableVenue[[name]:[name]],_xlfn.AGGREGATE(15,3,(TableVenue[[country]:[country]]=$D29)/(TableVenue[[country]:[country]]=$D29)*(ROW(TableVenue[[country]:[country]])-ROW(TableVenue[[#Headers],[country]])),COLUMNS($E$1:X$1))),"My 2nd preference is in a different country")</f>
        <v>My 2nd preference is in a different country</v>
      </c>
      <c r="AB29" s="3" t="str">
        <f>IF(COLUMNS($E$1:Y$1)&lt;=$G29,INDEX(TableVenue[[name]:[name]],_xlfn.AGGREGATE(15,3,(TableVenue[[country]:[country]]=$D29)/(TableVenue[[country]:[country]]=$D29)*(ROW(TableVenue[[country]:[country]])-ROW(TableVenue[[#Headers],[country]])),COLUMNS($E$1:Y$1))),"My 2nd preference is in a different country")</f>
        <v>My 2nd preference is in a different country</v>
      </c>
      <c r="AC29" s="3" t="str">
        <f>IF(COLUMNS($E$1:Z$1)&lt;=$G29,INDEX(TableVenue[[name]:[name]],_xlfn.AGGREGATE(15,3,(TableVenue[[country]:[country]]=$D29)/(TableVenue[[country]:[country]]=$D29)*(ROW(TableVenue[[country]:[country]])-ROW(TableVenue[[#Headers],[country]])),COLUMNS($E$1:Z$1))),"My 2nd preference is in a different country")</f>
        <v>My 2nd preference is in a different country</v>
      </c>
      <c r="AD29" s="3" t="str">
        <f>IF(COLUMNS($E$1:AA$1)&lt;=$G29,INDEX(TableVenue[[name]:[name]],_xlfn.AGGREGATE(15,3,(TableVenue[[country]:[country]]=$D29)/(TableVenue[[country]:[country]]=$D29)*(ROW(TableVenue[[country]:[country]])-ROW(TableVenue[[#Headers],[country]])),COLUMNS($E$1:AA$1))),"My 2nd preference is in a different country")</f>
        <v>My 2nd preference is in a different country</v>
      </c>
      <c r="AE29" s="3" t="str">
        <f>IF(COLUMNS($E$1:AB$1)&lt;=$G29,INDEX(TableVenue[[name]:[name]],_xlfn.AGGREGATE(15,3,(TableVenue[[country]:[country]]=$D29)/(TableVenue[[country]:[country]]=$D29)*(ROW(TableVenue[[country]:[country]])-ROW(TableVenue[[#Headers],[country]])),COLUMNS($E$1:AB$1))),"My 2nd preference is in a different country")</f>
        <v>My 2nd preference is in a different country</v>
      </c>
      <c r="AF29" s="3" t="str">
        <f>IF(COLUMNS($E$1:AC$1)&lt;=$G29,INDEX(TableVenue[[name]:[name]],_xlfn.AGGREGATE(15,3,(TableVenue[[country]:[country]]=$D29)/(TableVenue[[country]:[country]]=$D29)*(ROW(TableVenue[[country]:[country]])-ROW(TableVenue[[#Headers],[country]])),COLUMNS($E$1:AC$1))),"My 2nd preference is in a different country")</f>
        <v>My 2nd preference is in a different country</v>
      </c>
      <c r="AG29" s="3" t="str">
        <f>IF(COLUMNS($E$1:AD$1)&lt;=$G29,INDEX(TableVenue[[name]:[name]],_xlfn.AGGREGATE(15,3,(TableVenue[[country]:[country]]=$D29)/(TableVenue[[country]:[country]]=$D29)*(ROW(TableVenue[[country]:[country]])-ROW(TableVenue[[#Headers],[country]])),COLUMNS($E$1:AD$1))),"My 2nd preference is in a different country")</f>
        <v>My 2nd preference is in a different country</v>
      </c>
      <c r="AH29" s="3" t="str">
        <f>IF(COLUMNS($E$1:AE$1)&lt;=$G29,INDEX(TableVenue[[name]:[name]],_xlfn.AGGREGATE(15,3,(TableVenue[[country]:[country]]=$D29)/(TableVenue[[country]:[country]]=$D29)*(ROW(TableVenue[[country]:[country]])-ROW(TableVenue[[#Headers],[country]])),COLUMNS($E$1:AE$1))),"My 2nd preference is in a different country")</f>
        <v>My 2nd preference is in a different country</v>
      </c>
      <c r="AI29" s="3" t="str">
        <f>IF(COLUMNS($E$1:AF$1)&lt;=$G29,INDEX(TableVenue[[name]:[name]],_xlfn.AGGREGATE(15,3,(TableVenue[[country]:[country]]=$D29)/(TableVenue[[country]:[country]]=$D29)*(ROW(TableVenue[[country]:[country]])-ROW(TableVenue[[#Headers],[country]])),COLUMNS($E$1:AF$1))),"My 2nd preference is in a different country")</f>
        <v>My 2nd preference is in a different country</v>
      </c>
      <c r="AJ29" s="3" t="str">
        <f>IF(COLUMNS($E$1:AG$1)&lt;=$G29,INDEX(TableVenue[[name]:[name]],_xlfn.AGGREGATE(15,3,(TableVenue[[country]:[country]]=$D29)/(TableVenue[[country]:[country]]=$D29)*(ROW(TableVenue[[country]:[country]])-ROW(TableVenue[[#Headers],[country]])),COLUMNS($E$1:AG$1))),"My 2nd preference is in a different country")</f>
        <v>My 2nd preference is in a different country</v>
      </c>
      <c r="AK29" s="3" t="str">
        <f>IF(COLUMNS($E$1:AH$1)&lt;=$G29,INDEX(TableVenue[[name]:[name]],_xlfn.AGGREGATE(15,3,(TableVenue[[country]:[country]]=$D29)/(TableVenue[[country]:[country]]=$D29)*(ROW(TableVenue[[country]:[country]])-ROW(TableVenue[[#Headers],[country]])),COLUMNS($E$1:AH$1))),"My 2nd preference is in a different country")</f>
        <v>My 2nd preference is in a different country</v>
      </c>
    </row>
    <row r="30" spans="1:37" x14ac:dyDescent="0.25">
      <c r="A30" s="3" t="s">
        <v>88</v>
      </c>
      <c r="B30" s="3" t="s">
        <v>84</v>
      </c>
      <c r="C30" s="3" t="str">
        <f t="shared" si="0"/>
        <v>India, Dehradun Teleperformance</v>
      </c>
      <c r="D30" s="3" t="str">
        <f>IFERROR(INDEX(TableVenue[country],MATCH(0,INDEX(COUNTIF($D$1:D29,TableVenue[country]),),0)),"")</f>
        <v>Saudi Arabia</v>
      </c>
      <c r="G30" s="3">
        <f>COUNTIF(TableVenue[country],D30)</f>
        <v>6</v>
      </c>
      <c r="H30" s="3" t="str">
        <f>IF(COLUMNS($E$1:E$1)&lt;=$G30,INDEX(TableVenue[[name]:[name]],_xlfn.AGGREGATE(15,3,(TableVenue[[country]:[country]]=$D30)/(TableVenue[[country]:[country]]=$D30)*(ROW(TableVenue[[country]:[country]])-ROW(TableVenue[[#Headers],[country]])),COLUMNS($E$1:E$1))),"My 2nd preference is in a different country")</f>
        <v>Alfaisal International Academy  (Dedicated Female Only)</v>
      </c>
      <c r="I30" s="3" t="str">
        <f>IF(COLUMNS($E$1:F$1)&lt;=$G30,INDEX(TableVenue[[name]:[name]],_xlfn.AGGREGATE(15,3,(TableVenue[[country]:[country]]=$D30)/(TableVenue[[country]:[country]]=$D30)*(ROW(TableVenue[[country]:[country]])-ROW(TableVenue[[#Headers],[country]])),COLUMNS($E$1:F$1))),"My 2nd preference is in a different country")</f>
        <v>Alfaisal International Academy  (Mixed Gender)</v>
      </c>
      <c r="J30" s="3" t="str">
        <f>IF(COLUMNS($E$1:G$1)&lt;=$G30,INDEX(TableVenue[[name]:[name]],_xlfn.AGGREGATE(15,3,(TableVenue[[country]:[country]]=$D30)/(TableVenue[[country]:[country]]=$D30)*(ROW(TableVenue[[country]:[country]])-ROW(TableVenue[[#Headers],[country]])),COLUMNS($E$1:G$1))),"My 2nd preference is in a different country")</f>
        <v xml:space="preserve">Alfaisal University </v>
      </c>
      <c r="K30" s="3" t="str">
        <f>IF(COLUMNS($E$1:H$1)&lt;=$G30,INDEX(TableVenue[[name]:[name]],_xlfn.AGGREGATE(15,3,(TableVenue[[country]:[country]]=$D30)/(TableVenue[[country]:[country]]=$D30)*(ROW(TableVenue[[country]:[country]])-ROW(TableVenue[[#Headers],[country]])),COLUMNS($E$1:H$1))),"My 2nd preference is in a different country")</f>
        <v>Dar Al  Hekma University North Campus</v>
      </c>
      <c r="L30" s="3" t="str">
        <f>IF(COLUMNS($E$1:I$1)&lt;=$G30,INDEX(TableVenue[[name]:[name]],_xlfn.AGGREGATE(15,3,(TableVenue[[country]:[country]]=$D30)/(TableVenue[[country]:[country]]=$D30)*(ROW(TableVenue[[country]:[country]])-ROW(TableVenue[[#Headers],[country]])),COLUMNS($E$1:I$1))),"My 2nd preference is in a different country")</f>
        <v>Dar Al Hekma University - West Campus</v>
      </c>
      <c r="M30" s="3" t="str">
        <f>IF(COLUMNS($E$1:J$1)&lt;=$G30,INDEX(TableVenue[[name]:[name]],_xlfn.AGGREGATE(15,3,(TableVenue[[country]:[country]]=$D30)/(TableVenue[[country]:[country]]=$D30)*(ROW(TableVenue[[country]:[country]])-ROW(TableVenue[[#Headers],[country]])),COLUMNS($E$1:J$1))),"My 2nd preference is in a different country")</f>
        <v>Dar Al Hekma University South Campus</v>
      </c>
      <c r="N30" s="3" t="str">
        <f>IF(COLUMNS($E$1:K$1)&lt;=$G30,INDEX(TableVenue[[name]:[name]],_xlfn.AGGREGATE(15,3,(TableVenue[[country]:[country]]=$D30)/(TableVenue[[country]:[country]]=$D30)*(ROW(TableVenue[[country]:[country]])-ROW(TableVenue[[#Headers],[country]])),COLUMNS($E$1:K$1))),"My 2nd preference is in a different country")</f>
        <v>My 2nd preference is in a different country</v>
      </c>
      <c r="O30" s="3" t="str">
        <f>IF(COLUMNS($E$1:L$1)&lt;=$G30,INDEX(TableVenue[[name]:[name]],_xlfn.AGGREGATE(15,3,(TableVenue[[country]:[country]]=$D30)/(TableVenue[[country]:[country]]=$D30)*(ROW(TableVenue[[country]:[country]])-ROW(TableVenue[[#Headers],[country]])),COLUMNS($E$1:L$1))),"My 2nd preference is in a different country")</f>
        <v>My 2nd preference is in a different country</v>
      </c>
      <c r="P30" s="3" t="str">
        <f>IF(COLUMNS($E$1:M$1)&lt;=$G30,INDEX(TableVenue[[name]:[name]],_xlfn.AGGREGATE(15,3,(TableVenue[[country]:[country]]=$D30)/(TableVenue[[country]:[country]]=$D30)*(ROW(TableVenue[[country]:[country]])-ROW(TableVenue[[#Headers],[country]])),COLUMNS($E$1:M$1))),"My 2nd preference is in a different country")</f>
        <v>My 2nd preference is in a different country</v>
      </c>
      <c r="Q30" s="3" t="str">
        <f>IF(COLUMNS($E$1:N$1)&lt;=$G30,INDEX(TableVenue[[name]:[name]],_xlfn.AGGREGATE(15,3,(TableVenue[[country]:[country]]=$D30)/(TableVenue[[country]:[country]]=$D30)*(ROW(TableVenue[[country]:[country]])-ROW(TableVenue[[#Headers],[country]])),COLUMNS($E$1:N$1))),"My 2nd preference is in a different country")</f>
        <v>My 2nd preference is in a different country</v>
      </c>
      <c r="R30" s="3" t="str">
        <f>IF(COLUMNS($E$1:O$1)&lt;=$G30,INDEX(TableVenue[[name]:[name]],_xlfn.AGGREGATE(15,3,(TableVenue[[country]:[country]]=$D30)/(TableVenue[[country]:[country]]=$D30)*(ROW(TableVenue[[country]:[country]])-ROW(TableVenue[[#Headers],[country]])),COLUMNS($E$1:O$1))),"My 2nd preference is in a different country")</f>
        <v>My 2nd preference is in a different country</v>
      </c>
      <c r="S30" s="3" t="str">
        <f>IF(COLUMNS($E$1:P$1)&lt;=$G30,INDEX(TableVenue[[name]:[name]],_xlfn.AGGREGATE(15,3,(TableVenue[[country]:[country]]=$D30)/(TableVenue[[country]:[country]]=$D30)*(ROW(TableVenue[[country]:[country]])-ROW(TableVenue[[#Headers],[country]])),COLUMNS($E$1:P$1))),"My 2nd preference is in a different country")</f>
        <v>My 2nd preference is in a different country</v>
      </c>
      <c r="T30" s="3" t="str">
        <f>IF(COLUMNS($E$1:Q$1)&lt;=$G30,INDEX(TableVenue[[name]:[name]],_xlfn.AGGREGATE(15,3,(TableVenue[[country]:[country]]=$D30)/(TableVenue[[country]:[country]]=$D30)*(ROW(TableVenue[[country]:[country]])-ROW(TableVenue[[#Headers],[country]])),COLUMNS($E$1:Q$1))),"My 2nd preference is in a different country")</f>
        <v>My 2nd preference is in a different country</v>
      </c>
      <c r="U30" s="3" t="str">
        <f>IF(COLUMNS($E$1:R$1)&lt;=$G30,INDEX(TableVenue[[name]:[name]],_xlfn.AGGREGATE(15,3,(TableVenue[[country]:[country]]=$D30)/(TableVenue[[country]:[country]]=$D30)*(ROW(TableVenue[[country]:[country]])-ROW(TableVenue[[#Headers],[country]])),COLUMNS($E$1:R$1))),"My 2nd preference is in a different country")</f>
        <v>My 2nd preference is in a different country</v>
      </c>
      <c r="V30" s="3" t="str">
        <f>IF(COLUMNS($E$1:S$1)&lt;=$G30,INDEX(TableVenue[[name]:[name]],_xlfn.AGGREGATE(15,3,(TableVenue[[country]:[country]]=$D30)/(TableVenue[[country]:[country]]=$D30)*(ROW(TableVenue[[country]:[country]])-ROW(TableVenue[[#Headers],[country]])),COLUMNS($E$1:S$1))),"My 2nd preference is in a different country")</f>
        <v>My 2nd preference is in a different country</v>
      </c>
      <c r="W30" s="3" t="str">
        <f>IF(COLUMNS($E$1:T$1)&lt;=$G30,INDEX(TableVenue[[name]:[name]],_xlfn.AGGREGATE(15,3,(TableVenue[[country]:[country]]=$D30)/(TableVenue[[country]:[country]]=$D30)*(ROW(TableVenue[[country]:[country]])-ROW(TableVenue[[#Headers],[country]])),COLUMNS($E$1:T$1))),"My 2nd preference is in a different country")</f>
        <v>My 2nd preference is in a different country</v>
      </c>
      <c r="X30" s="3" t="str">
        <f>IF(COLUMNS($E$1:U$1)&lt;=$G30,INDEX(TableVenue[[name]:[name]],_xlfn.AGGREGATE(15,3,(TableVenue[[country]:[country]]=$D30)/(TableVenue[[country]:[country]]=$D30)*(ROW(TableVenue[[country]:[country]])-ROW(TableVenue[[#Headers],[country]])),COLUMNS($E$1:U$1))),"My 2nd preference is in a different country")</f>
        <v>My 2nd preference is in a different country</v>
      </c>
      <c r="Y30" s="3" t="str">
        <f>IF(COLUMNS($E$1:V$1)&lt;=$G30,INDEX(TableVenue[[name]:[name]],_xlfn.AGGREGATE(15,3,(TableVenue[[country]:[country]]=$D30)/(TableVenue[[country]:[country]]=$D30)*(ROW(TableVenue[[country]:[country]])-ROW(TableVenue[[#Headers],[country]])),COLUMNS($E$1:V$1))),"My 2nd preference is in a different country")</f>
        <v>My 2nd preference is in a different country</v>
      </c>
      <c r="Z30" s="3" t="str">
        <f>IF(COLUMNS($E$1:W$1)&lt;=$G30,INDEX(TableVenue[[name]:[name]],_xlfn.AGGREGATE(15,3,(TableVenue[[country]:[country]]=$D30)/(TableVenue[[country]:[country]]=$D30)*(ROW(TableVenue[[country]:[country]])-ROW(TableVenue[[#Headers],[country]])),COLUMNS($E$1:W$1))),"My 2nd preference is in a different country")</f>
        <v>My 2nd preference is in a different country</v>
      </c>
      <c r="AA30" s="3" t="str">
        <f>IF(COLUMNS($E$1:X$1)&lt;=$G30,INDEX(TableVenue[[name]:[name]],_xlfn.AGGREGATE(15,3,(TableVenue[[country]:[country]]=$D30)/(TableVenue[[country]:[country]]=$D30)*(ROW(TableVenue[[country]:[country]])-ROW(TableVenue[[#Headers],[country]])),COLUMNS($E$1:X$1))),"My 2nd preference is in a different country")</f>
        <v>My 2nd preference is in a different country</v>
      </c>
      <c r="AB30" s="3" t="str">
        <f>IF(COLUMNS($E$1:Y$1)&lt;=$G30,INDEX(TableVenue[[name]:[name]],_xlfn.AGGREGATE(15,3,(TableVenue[[country]:[country]]=$D30)/(TableVenue[[country]:[country]]=$D30)*(ROW(TableVenue[[country]:[country]])-ROW(TableVenue[[#Headers],[country]])),COLUMNS($E$1:Y$1))),"My 2nd preference is in a different country")</f>
        <v>My 2nd preference is in a different country</v>
      </c>
      <c r="AC30" s="3" t="str">
        <f>IF(COLUMNS($E$1:Z$1)&lt;=$G30,INDEX(TableVenue[[name]:[name]],_xlfn.AGGREGATE(15,3,(TableVenue[[country]:[country]]=$D30)/(TableVenue[[country]:[country]]=$D30)*(ROW(TableVenue[[country]:[country]])-ROW(TableVenue[[#Headers],[country]])),COLUMNS($E$1:Z$1))),"My 2nd preference is in a different country")</f>
        <v>My 2nd preference is in a different country</v>
      </c>
      <c r="AD30" s="3" t="str">
        <f>IF(COLUMNS($E$1:AA$1)&lt;=$G30,INDEX(TableVenue[[name]:[name]],_xlfn.AGGREGATE(15,3,(TableVenue[[country]:[country]]=$D30)/(TableVenue[[country]:[country]]=$D30)*(ROW(TableVenue[[country]:[country]])-ROW(TableVenue[[#Headers],[country]])),COLUMNS($E$1:AA$1))),"My 2nd preference is in a different country")</f>
        <v>My 2nd preference is in a different country</v>
      </c>
      <c r="AE30" s="3" t="str">
        <f>IF(COLUMNS($E$1:AB$1)&lt;=$G30,INDEX(TableVenue[[name]:[name]],_xlfn.AGGREGATE(15,3,(TableVenue[[country]:[country]]=$D30)/(TableVenue[[country]:[country]]=$D30)*(ROW(TableVenue[[country]:[country]])-ROW(TableVenue[[#Headers],[country]])),COLUMNS($E$1:AB$1))),"My 2nd preference is in a different country")</f>
        <v>My 2nd preference is in a different country</v>
      </c>
      <c r="AF30" s="3" t="str">
        <f>IF(COLUMNS($E$1:AC$1)&lt;=$G30,INDEX(TableVenue[[name]:[name]],_xlfn.AGGREGATE(15,3,(TableVenue[[country]:[country]]=$D30)/(TableVenue[[country]:[country]]=$D30)*(ROW(TableVenue[[country]:[country]])-ROW(TableVenue[[#Headers],[country]])),COLUMNS($E$1:AC$1))),"My 2nd preference is in a different country")</f>
        <v>My 2nd preference is in a different country</v>
      </c>
      <c r="AG30" s="3" t="str">
        <f>IF(COLUMNS($E$1:AD$1)&lt;=$G30,INDEX(TableVenue[[name]:[name]],_xlfn.AGGREGATE(15,3,(TableVenue[[country]:[country]]=$D30)/(TableVenue[[country]:[country]]=$D30)*(ROW(TableVenue[[country]:[country]])-ROW(TableVenue[[#Headers],[country]])),COLUMNS($E$1:AD$1))),"My 2nd preference is in a different country")</f>
        <v>My 2nd preference is in a different country</v>
      </c>
      <c r="AH30" s="3" t="str">
        <f>IF(COLUMNS($E$1:AE$1)&lt;=$G30,INDEX(TableVenue[[name]:[name]],_xlfn.AGGREGATE(15,3,(TableVenue[[country]:[country]]=$D30)/(TableVenue[[country]:[country]]=$D30)*(ROW(TableVenue[[country]:[country]])-ROW(TableVenue[[#Headers],[country]])),COLUMNS($E$1:AE$1))),"My 2nd preference is in a different country")</f>
        <v>My 2nd preference is in a different country</v>
      </c>
      <c r="AI30" s="3" t="str">
        <f>IF(COLUMNS($E$1:AF$1)&lt;=$G30,INDEX(TableVenue[[name]:[name]],_xlfn.AGGREGATE(15,3,(TableVenue[[country]:[country]]=$D30)/(TableVenue[[country]:[country]]=$D30)*(ROW(TableVenue[[country]:[country]])-ROW(TableVenue[[#Headers],[country]])),COLUMNS($E$1:AF$1))),"My 2nd preference is in a different country")</f>
        <v>My 2nd preference is in a different country</v>
      </c>
      <c r="AJ30" s="3" t="str">
        <f>IF(COLUMNS($E$1:AG$1)&lt;=$G30,INDEX(TableVenue[[name]:[name]],_xlfn.AGGREGATE(15,3,(TableVenue[[country]:[country]]=$D30)/(TableVenue[[country]:[country]]=$D30)*(ROW(TableVenue[[country]:[country]])-ROW(TableVenue[[#Headers],[country]])),COLUMNS($E$1:AG$1))),"My 2nd preference is in a different country")</f>
        <v>My 2nd preference is in a different country</v>
      </c>
      <c r="AK30" s="3" t="str">
        <f>IF(COLUMNS($E$1:AH$1)&lt;=$G30,INDEX(TableVenue[[name]:[name]],_xlfn.AGGREGATE(15,3,(TableVenue[[country]:[country]]=$D30)/(TableVenue[[country]:[country]]=$D30)*(ROW(TableVenue[[country]:[country]])-ROW(TableVenue[[#Headers],[country]])),COLUMNS($E$1:AH$1))),"My 2nd preference is in a different country")</f>
        <v>My 2nd preference is in a different country</v>
      </c>
    </row>
    <row r="31" spans="1:37" x14ac:dyDescent="0.25">
      <c r="A31" s="3" t="s">
        <v>89</v>
      </c>
      <c r="B31" s="3" t="s">
        <v>84</v>
      </c>
      <c r="C31" s="3" t="str">
        <f t="shared" si="0"/>
        <v>India, Ebek Ahmedabad</v>
      </c>
      <c r="D31" s="3" t="str">
        <f>IFERROR(INDEX(TableVenue[country],MATCH(0,INDEX(COUNTIF($D$1:D30,TableVenue[country]),),0)),"")</f>
        <v>Singapore</v>
      </c>
      <c r="G31" s="3">
        <f>COUNTIF(TableVenue[country],D31)</f>
        <v>1</v>
      </c>
      <c r="H31" s="3" t="str">
        <f>IF(COLUMNS($E$1:E$1)&lt;=$G31,INDEX(TableVenue[[name]:[name]],_xlfn.AGGREGATE(15,3,(TableVenue[[country]:[country]]=$D31)/(TableVenue[[country]:[country]]=$D31)*(ROW(TableVenue[[country]:[country]])-ROW(TableVenue[[#Headers],[country]])),COLUMNS($E$1:E$1))),"My 2nd preference is in a different country")</f>
        <v>Academies Australasia</v>
      </c>
      <c r="I31" s="3" t="str">
        <f>IF(COLUMNS($E$1:F$1)&lt;=$G31,INDEX(TableVenue[[name]:[name]],_xlfn.AGGREGATE(15,3,(TableVenue[[country]:[country]]=$D31)/(TableVenue[[country]:[country]]=$D31)*(ROW(TableVenue[[country]:[country]])-ROW(TableVenue[[#Headers],[country]])),COLUMNS($E$1:F$1))),"My 2nd preference is in a different country")</f>
        <v>My 2nd preference is in a different country</v>
      </c>
      <c r="J31" s="3" t="str">
        <f>IF(COLUMNS($E$1:G$1)&lt;=$G31,INDEX(TableVenue[[name]:[name]],_xlfn.AGGREGATE(15,3,(TableVenue[[country]:[country]]=$D31)/(TableVenue[[country]:[country]]=$D31)*(ROW(TableVenue[[country]:[country]])-ROW(TableVenue[[#Headers],[country]])),COLUMNS($E$1:G$1))),"My 2nd preference is in a different country")</f>
        <v>My 2nd preference is in a different country</v>
      </c>
      <c r="K31" s="3" t="str">
        <f>IF(COLUMNS($E$1:H$1)&lt;=$G31,INDEX(TableVenue[[name]:[name]],_xlfn.AGGREGATE(15,3,(TableVenue[[country]:[country]]=$D31)/(TableVenue[[country]:[country]]=$D31)*(ROW(TableVenue[[country]:[country]])-ROW(TableVenue[[#Headers],[country]])),COLUMNS($E$1:H$1))),"My 2nd preference is in a different country")</f>
        <v>My 2nd preference is in a different country</v>
      </c>
      <c r="L31" s="3" t="str">
        <f>IF(COLUMNS($E$1:I$1)&lt;=$G31,INDEX(TableVenue[[name]:[name]],_xlfn.AGGREGATE(15,3,(TableVenue[[country]:[country]]=$D31)/(TableVenue[[country]:[country]]=$D31)*(ROW(TableVenue[[country]:[country]])-ROW(TableVenue[[#Headers],[country]])),COLUMNS($E$1:I$1))),"My 2nd preference is in a different country")</f>
        <v>My 2nd preference is in a different country</v>
      </c>
      <c r="M31" s="3" t="str">
        <f>IF(COLUMNS($E$1:J$1)&lt;=$G31,INDEX(TableVenue[[name]:[name]],_xlfn.AGGREGATE(15,3,(TableVenue[[country]:[country]]=$D31)/(TableVenue[[country]:[country]]=$D31)*(ROW(TableVenue[[country]:[country]])-ROW(TableVenue[[#Headers],[country]])),COLUMNS($E$1:J$1))),"My 2nd preference is in a different country")</f>
        <v>My 2nd preference is in a different country</v>
      </c>
      <c r="N31" s="3" t="str">
        <f>IF(COLUMNS($E$1:K$1)&lt;=$G31,INDEX(TableVenue[[name]:[name]],_xlfn.AGGREGATE(15,3,(TableVenue[[country]:[country]]=$D31)/(TableVenue[[country]:[country]]=$D31)*(ROW(TableVenue[[country]:[country]])-ROW(TableVenue[[#Headers],[country]])),COLUMNS($E$1:K$1))),"My 2nd preference is in a different country")</f>
        <v>My 2nd preference is in a different country</v>
      </c>
      <c r="O31" s="3" t="str">
        <f>IF(COLUMNS($E$1:L$1)&lt;=$G31,INDEX(TableVenue[[name]:[name]],_xlfn.AGGREGATE(15,3,(TableVenue[[country]:[country]]=$D31)/(TableVenue[[country]:[country]]=$D31)*(ROW(TableVenue[[country]:[country]])-ROW(TableVenue[[#Headers],[country]])),COLUMNS($E$1:L$1))),"My 2nd preference is in a different country")</f>
        <v>My 2nd preference is in a different country</v>
      </c>
      <c r="P31" s="3" t="str">
        <f>IF(COLUMNS($E$1:M$1)&lt;=$G31,INDEX(TableVenue[[name]:[name]],_xlfn.AGGREGATE(15,3,(TableVenue[[country]:[country]]=$D31)/(TableVenue[[country]:[country]]=$D31)*(ROW(TableVenue[[country]:[country]])-ROW(TableVenue[[#Headers],[country]])),COLUMNS($E$1:M$1))),"My 2nd preference is in a different country")</f>
        <v>My 2nd preference is in a different country</v>
      </c>
      <c r="Q31" s="3" t="str">
        <f>IF(COLUMNS($E$1:N$1)&lt;=$G31,INDEX(TableVenue[[name]:[name]],_xlfn.AGGREGATE(15,3,(TableVenue[[country]:[country]]=$D31)/(TableVenue[[country]:[country]]=$D31)*(ROW(TableVenue[[country]:[country]])-ROW(TableVenue[[#Headers],[country]])),COLUMNS($E$1:N$1))),"My 2nd preference is in a different country")</f>
        <v>My 2nd preference is in a different country</v>
      </c>
      <c r="R31" s="3" t="str">
        <f>IF(COLUMNS($E$1:O$1)&lt;=$G31,INDEX(TableVenue[[name]:[name]],_xlfn.AGGREGATE(15,3,(TableVenue[[country]:[country]]=$D31)/(TableVenue[[country]:[country]]=$D31)*(ROW(TableVenue[[country]:[country]])-ROW(TableVenue[[#Headers],[country]])),COLUMNS($E$1:O$1))),"My 2nd preference is in a different country")</f>
        <v>My 2nd preference is in a different country</v>
      </c>
      <c r="S31" s="3" t="str">
        <f>IF(COLUMNS($E$1:P$1)&lt;=$G31,INDEX(TableVenue[[name]:[name]],_xlfn.AGGREGATE(15,3,(TableVenue[[country]:[country]]=$D31)/(TableVenue[[country]:[country]]=$D31)*(ROW(TableVenue[[country]:[country]])-ROW(TableVenue[[#Headers],[country]])),COLUMNS($E$1:P$1))),"My 2nd preference is in a different country")</f>
        <v>My 2nd preference is in a different country</v>
      </c>
      <c r="T31" s="3" t="str">
        <f>IF(COLUMNS($E$1:Q$1)&lt;=$G31,INDEX(TableVenue[[name]:[name]],_xlfn.AGGREGATE(15,3,(TableVenue[[country]:[country]]=$D31)/(TableVenue[[country]:[country]]=$D31)*(ROW(TableVenue[[country]:[country]])-ROW(TableVenue[[#Headers],[country]])),COLUMNS($E$1:Q$1))),"My 2nd preference is in a different country")</f>
        <v>My 2nd preference is in a different country</v>
      </c>
      <c r="U31" s="3" t="str">
        <f>IF(COLUMNS($E$1:R$1)&lt;=$G31,INDEX(TableVenue[[name]:[name]],_xlfn.AGGREGATE(15,3,(TableVenue[[country]:[country]]=$D31)/(TableVenue[[country]:[country]]=$D31)*(ROW(TableVenue[[country]:[country]])-ROW(TableVenue[[#Headers],[country]])),COLUMNS($E$1:R$1))),"My 2nd preference is in a different country")</f>
        <v>My 2nd preference is in a different country</v>
      </c>
      <c r="V31" s="3" t="str">
        <f>IF(COLUMNS($E$1:S$1)&lt;=$G31,INDEX(TableVenue[[name]:[name]],_xlfn.AGGREGATE(15,3,(TableVenue[[country]:[country]]=$D31)/(TableVenue[[country]:[country]]=$D31)*(ROW(TableVenue[[country]:[country]])-ROW(TableVenue[[#Headers],[country]])),COLUMNS($E$1:S$1))),"My 2nd preference is in a different country")</f>
        <v>My 2nd preference is in a different country</v>
      </c>
      <c r="W31" s="3" t="str">
        <f>IF(COLUMNS($E$1:T$1)&lt;=$G31,INDEX(TableVenue[[name]:[name]],_xlfn.AGGREGATE(15,3,(TableVenue[[country]:[country]]=$D31)/(TableVenue[[country]:[country]]=$D31)*(ROW(TableVenue[[country]:[country]])-ROW(TableVenue[[#Headers],[country]])),COLUMNS($E$1:T$1))),"My 2nd preference is in a different country")</f>
        <v>My 2nd preference is in a different country</v>
      </c>
      <c r="X31" s="3" t="str">
        <f>IF(COLUMNS($E$1:U$1)&lt;=$G31,INDEX(TableVenue[[name]:[name]],_xlfn.AGGREGATE(15,3,(TableVenue[[country]:[country]]=$D31)/(TableVenue[[country]:[country]]=$D31)*(ROW(TableVenue[[country]:[country]])-ROW(TableVenue[[#Headers],[country]])),COLUMNS($E$1:U$1))),"My 2nd preference is in a different country")</f>
        <v>My 2nd preference is in a different country</v>
      </c>
      <c r="Y31" s="3" t="str">
        <f>IF(COLUMNS($E$1:V$1)&lt;=$G31,INDEX(TableVenue[[name]:[name]],_xlfn.AGGREGATE(15,3,(TableVenue[[country]:[country]]=$D31)/(TableVenue[[country]:[country]]=$D31)*(ROW(TableVenue[[country]:[country]])-ROW(TableVenue[[#Headers],[country]])),COLUMNS($E$1:V$1))),"My 2nd preference is in a different country")</f>
        <v>My 2nd preference is in a different country</v>
      </c>
      <c r="Z31" s="3" t="str">
        <f>IF(COLUMNS($E$1:W$1)&lt;=$G31,INDEX(TableVenue[[name]:[name]],_xlfn.AGGREGATE(15,3,(TableVenue[[country]:[country]]=$D31)/(TableVenue[[country]:[country]]=$D31)*(ROW(TableVenue[[country]:[country]])-ROW(TableVenue[[#Headers],[country]])),COLUMNS($E$1:W$1))),"My 2nd preference is in a different country")</f>
        <v>My 2nd preference is in a different country</v>
      </c>
      <c r="AA31" s="3" t="str">
        <f>IF(COLUMNS($E$1:X$1)&lt;=$G31,INDEX(TableVenue[[name]:[name]],_xlfn.AGGREGATE(15,3,(TableVenue[[country]:[country]]=$D31)/(TableVenue[[country]:[country]]=$D31)*(ROW(TableVenue[[country]:[country]])-ROW(TableVenue[[#Headers],[country]])),COLUMNS($E$1:X$1))),"My 2nd preference is in a different country")</f>
        <v>My 2nd preference is in a different country</v>
      </c>
      <c r="AB31" s="3" t="str">
        <f>IF(COLUMNS($E$1:Y$1)&lt;=$G31,INDEX(TableVenue[[name]:[name]],_xlfn.AGGREGATE(15,3,(TableVenue[[country]:[country]]=$D31)/(TableVenue[[country]:[country]]=$D31)*(ROW(TableVenue[[country]:[country]])-ROW(TableVenue[[#Headers],[country]])),COLUMNS($E$1:Y$1))),"My 2nd preference is in a different country")</f>
        <v>My 2nd preference is in a different country</v>
      </c>
      <c r="AC31" s="3" t="str">
        <f>IF(COLUMNS($E$1:Z$1)&lt;=$G31,INDEX(TableVenue[[name]:[name]],_xlfn.AGGREGATE(15,3,(TableVenue[[country]:[country]]=$D31)/(TableVenue[[country]:[country]]=$D31)*(ROW(TableVenue[[country]:[country]])-ROW(TableVenue[[#Headers],[country]])),COLUMNS($E$1:Z$1))),"My 2nd preference is in a different country")</f>
        <v>My 2nd preference is in a different country</v>
      </c>
      <c r="AD31" s="3" t="str">
        <f>IF(COLUMNS($E$1:AA$1)&lt;=$G31,INDEX(TableVenue[[name]:[name]],_xlfn.AGGREGATE(15,3,(TableVenue[[country]:[country]]=$D31)/(TableVenue[[country]:[country]]=$D31)*(ROW(TableVenue[[country]:[country]])-ROW(TableVenue[[#Headers],[country]])),COLUMNS($E$1:AA$1))),"My 2nd preference is in a different country")</f>
        <v>My 2nd preference is in a different country</v>
      </c>
      <c r="AE31" s="3" t="str">
        <f>IF(COLUMNS($E$1:AB$1)&lt;=$G31,INDEX(TableVenue[[name]:[name]],_xlfn.AGGREGATE(15,3,(TableVenue[[country]:[country]]=$D31)/(TableVenue[[country]:[country]]=$D31)*(ROW(TableVenue[[country]:[country]])-ROW(TableVenue[[#Headers],[country]])),COLUMNS($E$1:AB$1))),"My 2nd preference is in a different country")</f>
        <v>My 2nd preference is in a different country</v>
      </c>
      <c r="AF31" s="3" t="str">
        <f>IF(COLUMNS($E$1:AC$1)&lt;=$G31,INDEX(TableVenue[[name]:[name]],_xlfn.AGGREGATE(15,3,(TableVenue[[country]:[country]]=$D31)/(TableVenue[[country]:[country]]=$D31)*(ROW(TableVenue[[country]:[country]])-ROW(TableVenue[[#Headers],[country]])),COLUMNS($E$1:AC$1))),"My 2nd preference is in a different country")</f>
        <v>My 2nd preference is in a different country</v>
      </c>
      <c r="AG31" s="3" t="str">
        <f>IF(COLUMNS($E$1:AD$1)&lt;=$G31,INDEX(TableVenue[[name]:[name]],_xlfn.AGGREGATE(15,3,(TableVenue[[country]:[country]]=$D31)/(TableVenue[[country]:[country]]=$D31)*(ROW(TableVenue[[country]:[country]])-ROW(TableVenue[[#Headers],[country]])),COLUMNS($E$1:AD$1))),"My 2nd preference is in a different country")</f>
        <v>My 2nd preference is in a different country</v>
      </c>
      <c r="AH31" s="3" t="str">
        <f>IF(COLUMNS($E$1:AE$1)&lt;=$G31,INDEX(TableVenue[[name]:[name]],_xlfn.AGGREGATE(15,3,(TableVenue[[country]:[country]]=$D31)/(TableVenue[[country]:[country]]=$D31)*(ROW(TableVenue[[country]:[country]])-ROW(TableVenue[[#Headers],[country]])),COLUMNS($E$1:AE$1))),"My 2nd preference is in a different country")</f>
        <v>My 2nd preference is in a different country</v>
      </c>
      <c r="AI31" s="3" t="str">
        <f>IF(COLUMNS($E$1:AF$1)&lt;=$G31,INDEX(TableVenue[[name]:[name]],_xlfn.AGGREGATE(15,3,(TableVenue[[country]:[country]]=$D31)/(TableVenue[[country]:[country]]=$D31)*(ROW(TableVenue[[country]:[country]])-ROW(TableVenue[[#Headers],[country]])),COLUMNS($E$1:AF$1))),"My 2nd preference is in a different country")</f>
        <v>My 2nd preference is in a different country</v>
      </c>
      <c r="AJ31" s="3" t="str">
        <f>IF(COLUMNS($E$1:AG$1)&lt;=$G31,INDEX(TableVenue[[name]:[name]],_xlfn.AGGREGATE(15,3,(TableVenue[[country]:[country]]=$D31)/(TableVenue[[country]:[country]]=$D31)*(ROW(TableVenue[[country]:[country]])-ROW(TableVenue[[#Headers],[country]])),COLUMNS($E$1:AG$1))),"My 2nd preference is in a different country")</f>
        <v>My 2nd preference is in a different country</v>
      </c>
      <c r="AK31" s="3" t="str">
        <f>IF(COLUMNS($E$1:AH$1)&lt;=$G31,INDEX(TableVenue[[name]:[name]],_xlfn.AGGREGATE(15,3,(TableVenue[[country]:[country]]=$D31)/(TableVenue[[country]:[country]]=$D31)*(ROW(TableVenue[[country]:[country]])-ROW(TableVenue[[#Headers],[country]])),COLUMNS($E$1:AH$1))),"My 2nd preference is in a different country")</f>
        <v>My 2nd preference is in a different country</v>
      </c>
    </row>
    <row r="32" spans="1:37" x14ac:dyDescent="0.25">
      <c r="A32" s="3" t="s">
        <v>90</v>
      </c>
      <c r="B32" s="3" t="s">
        <v>84</v>
      </c>
      <c r="C32" s="3" t="str">
        <f t="shared" si="0"/>
        <v>India, Ebek Angamaly</v>
      </c>
      <c r="D32" s="3" t="str">
        <f>IFERROR(INDEX(TableVenue[country],MATCH(0,INDEX(COUNTIF($D$1:D31,TableVenue[country]),),0)),"")</f>
        <v>South Africa</v>
      </c>
      <c r="F32" s="120" t="s">
        <v>75</v>
      </c>
      <c r="G32" s="3">
        <f>COUNTIF(TableVenue[country],D32)</f>
        <v>3</v>
      </c>
      <c r="H32" s="3" t="str">
        <f>IF(COLUMNS($E$1:E$1)&lt;=$G32,INDEX(TableVenue[[name]:[name]],_xlfn.AGGREGATE(15,3,(TableVenue[[country]:[country]]=$D32)/(TableVenue[[country]:[country]]=$D32)*(ROW(TableVenue[[country]:[country]])-ROW(TableVenue[[#Headers],[country]])),COLUMNS($E$1:E$1))),"My 2nd preference is in a different country")</f>
        <v>High Stakes Assessment</v>
      </c>
      <c r="I32" s="3" t="str">
        <f>IF(COLUMNS($E$1:F$1)&lt;=$G32,INDEX(TableVenue[[name]:[name]],_xlfn.AGGREGATE(15,3,(TableVenue[[country]:[country]]=$D32)/(TableVenue[[country]:[country]]=$D32)*(ROW(TableVenue[[country]:[country]])-ROW(TableVenue[[#Headers],[country]])),COLUMNS($E$1:F$1))),"My 2nd preference is in a different country")</f>
        <v>IH Cape Town Language Institute</v>
      </c>
      <c r="J32" s="3" t="str">
        <f>IF(COLUMNS($E$1:G$1)&lt;=$G32,INDEX(TableVenue[[name]:[name]],_xlfn.AGGREGATE(15,3,(TableVenue[[country]:[country]]=$D32)/(TableVenue[[country]:[country]]=$D32)*(ROW(TableVenue[[country]:[country]])-ROW(TableVenue[[#Headers],[country]])),COLUMNS($E$1:G$1))),"My 2nd preference is in a different country")</f>
        <v>International House Johannesburg</v>
      </c>
      <c r="K32" s="3" t="str">
        <f>IF(COLUMNS($E$1:H$1)&lt;=$G32,INDEX(TableVenue[[name]:[name]],_xlfn.AGGREGATE(15,3,(TableVenue[[country]:[country]]=$D32)/(TableVenue[[country]:[country]]=$D32)*(ROW(TableVenue[[country]:[country]])-ROW(TableVenue[[#Headers],[country]])),COLUMNS($E$1:H$1))),"My 2nd preference is in a different country")</f>
        <v>My 2nd preference is in a different country</v>
      </c>
      <c r="L32" s="3" t="str">
        <f>IF(COLUMNS($E$1:I$1)&lt;=$G32,INDEX(TableVenue[[name]:[name]],_xlfn.AGGREGATE(15,3,(TableVenue[[country]:[country]]=$D32)/(TableVenue[[country]:[country]]=$D32)*(ROW(TableVenue[[country]:[country]])-ROW(TableVenue[[#Headers],[country]])),COLUMNS($E$1:I$1))),"My 2nd preference is in a different country")</f>
        <v>My 2nd preference is in a different country</v>
      </c>
      <c r="M32" s="3" t="str">
        <f>IF(COLUMNS($E$1:J$1)&lt;=$G32,INDEX(TableVenue[[name]:[name]],_xlfn.AGGREGATE(15,3,(TableVenue[[country]:[country]]=$D32)/(TableVenue[[country]:[country]]=$D32)*(ROW(TableVenue[[country]:[country]])-ROW(TableVenue[[#Headers],[country]])),COLUMNS($E$1:J$1))),"My 2nd preference is in a different country")</f>
        <v>My 2nd preference is in a different country</v>
      </c>
      <c r="N32" s="3" t="str">
        <f>IF(COLUMNS($E$1:K$1)&lt;=$G32,INDEX(TableVenue[[name]:[name]],_xlfn.AGGREGATE(15,3,(TableVenue[[country]:[country]]=$D32)/(TableVenue[[country]:[country]]=$D32)*(ROW(TableVenue[[country]:[country]])-ROW(TableVenue[[#Headers],[country]])),COLUMNS($E$1:K$1))),"My 2nd preference is in a different country")</f>
        <v>My 2nd preference is in a different country</v>
      </c>
      <c r="O32" s="3" t="str">
        <f>IF(COLUMNS($E$1:L$1)&lt;=$G32,INDEX(TableVenue[[name]:[name]],_xlfn.AGGREGATE(15,3,(TableVenue[[country]:[country]]=$D32)/(TableVenue[[country]:[country]]=$D32)*(ROW(TableVenue[[country]:[country]])-ROW(TableVenue[[#Headers],[country]])),COLUMNS($E$1:L$1))),"My 2nd preference is in a different country")</f>
        <v>My 2nd preference is in a different country</v>
      </c>
      <c r="P32" s="3" t="str">
        <f>IF(COLUMNS($E$1:M$1)&lt;=$G32,INDEX(TableVenue[[name]:[name]],_xlfn.AGGREGATE(15,3,(TableVenue[[country]:[country]]=$D32)/(TableVenue[[country]:[country]]=$D32)*(ROW(TableVenue[[country]:[country]])-ROW(TableVenue[[#Headers],[country]])),COLUMNS($E$1:M$1))),"My 2nd preference is in a different country")</f>
        <v>My 2nd preference is in a different country</v>
      </c>
      <c r="Q32" s="3" t="str">
        <f>IF(COLUMNS($E$1:N$1)&lt;=$G32,INDEX(TableVenue[[name]:[name]],_xlfn.AGGREGATE(15,3,(TableVenue[[country]:[country]]=$D32)/(TableVenue[[country]:[country]]=$D32)*(ROW(TableVenue[[country]:[country]])-ROW(TableVenue[[#Headers],[country]])),COLUMNS($E$1:N$1))),"My 2nd preference is in a different country")</f>
        <v>My 2nd preference is in a different country</v>
      </c>
      <c r="R32" s="3" t="str">
        <f>IF(COLUMNS($E$1:O$1)&lt;=$G32,INDEX(TableVenue[[name]:[name]],_xlfn.AGGREGATE(15,3,(TableVenue[[country]:[country]]=$D32)/(TableVenue[[country]:[country]]=$D32)*(ROW(TableVenue[[country]:[country]])-ROW(TableVenue[[#Headers],[country]])),COLUMNS($E$1:O$1))),"My 2nd preference is in a different country")</f>
        <v>My 2nd preference is in a different country</v>
      </c>
      <c r="S32" s="3" t="str">
        <f>IF(COLUMNS($E$1:P$1)&lt;=$G32,INDEX(TableVenue[[name]:[name]],_xlfn.AGGREGATE(15,3,(TableVenue[[country]:[country]]=$D32)/(TableVenue[[country]:[country]]=$D32)*(ROW(TableVenue[[country]:[country]])-ROW(TableVenue[[#Headers],[country]])),COLUMNS($E$1:P$1))),"My 2nd preference is in a different country")</f>
        <v>My 2nd preference is in a different country</v>
      </c>
      <c r="T32" s="3" t="str">
        <f>IF(COLUMNS($E$1:Q$1)&lt;=$G32,INDEX(TableVenue[[name]:[name]],_xlfn.AGGREGATE(15,3,(TableVenue[[country]:[country]]=$D32)/(TableVenue[[country]:[country]]=$D32)*(ROW(TableVenue[[country]:[country]])-ROW(TableVenue[[#Headers],[country]])),COLUMNS($E$1:Q$1))),"My 2nd preference is in a different country")</f>
        <v>My 2nd preference is in a different country</v>
      </c>
      <c r="U32" s="3" t="str">
        <f>IF(COLUMNS($E$1:R$1)&lt;=$G32,INDEX(TableVenue[[name]:[name]],_xlfn.AGGREGATE(15,3,(TableVenue[[country]:[country]]=$D32)/(TableVenue[[country]:[country]]=$D32)*(ROW(TableVenue[[country]:[country]])-ROW(TableVenue[[#Headers],[country]])),COLUMNS($E$1:R$1))),"My 2nd preference is in a different country")</f>
        <v>My 2nd preference is in a different country</v>
      </c>
      <c r="V32" s="3" t="str">
        <f>IF(COLUMNS($E$1:S$1)&lt;=$G32,INDEX(TableVenue[[name]:[name]],_xlfn.AGGREGATE(15,3,(TableVenue[[country]:[country]]=$D32)/(TableVenue[[country]:[country]]=$D32)*(ROW(TableVenue[[country]:[country]])-ROW(TableVenue[[#Headers],[country]])),COLUMNS($E$1:S$1))),"My 2nd preference is in a different country")</f>
        <v>My 2nd preference is in a different country</v>
      </c>
      <c r="W32" s="3" t="str">
        <f>IF(COLUMNS($E$1:T$1)&lt;=$G32,INDEX(TableVenue[[name]:[name]],_xlfn.AGGREGATE(15,3,(TableVenue[[country]:[country]]=$D32)/(TableVenue[[country]:[country]]=$D32)*(ROW(TableVenue[[country]:[country]])-ROW(TableVenue[[#Headers],[country]])),COLUMNS($E$1:T$1))),"My 2nd preference is in a different country")</f>
        <v>My 2nd preference is in a different country</v>
      </c>
      <c r="X32" s="3" t="str">
        <f>IF(COLUMNS($E$1:U$1)&lt;=$G32,INDEX(TableVenue[[name]:[name]],_xlfn.AGGREGATE(15,3,(TableVenue[[country]:[country]]=$D32)/(TableVenue[[country]:[country]]=$D32)*(ROW(TableVenue[[country]:[country]])-ROW(TableVenue[[#Headers],[country]])),COLUMNS($E$1:U$1))),"My 2nd preference is in a different country")</f>
        <v>My 2nd preference is in a different country</v>
      </c>
      <c r="Y32" s="3" t="str">
        <f>IF(COLUMNS($E$1:V$1)&lt;=$G32,INDEX(TableVenue[[name]:[name]],_xlfn.AGGREGATE(15,3,(TableVenue[[country]:[country]]=$D32)/(TableVenue[[country]:[country]]=$D32)*(ROW(TableVenue[[country]:[country]])-ROW(TableVenue[[#Headers],[country]])),COLUMNS($E$1:V$1))),"My 2nd preference is in a different country")</f>
        <v>My 2nd preference is in a different country</v>
      </c>
      <c r="Z32" s="3" t="str">
        <f>IF(COLUMNS($E$1:W$1)&lt;=$G32,INDEX(TableVenue[[name]:[name]],_xlfn.AGGREGATE(15,3,(TableVenue[[country]:[country]]=$D32)/(TableVenue[[country]:[country]]=$D32)*(ROW(TableVenue[[country]:[country]])-ROW(TableVenue[[#Headers],[country]])),COLUMNS($E$1:W$1))),"My 2nd preference is in a different country")</f>
        <v>My 2nd preference is in a different country</v>
      </c>
      <c r="AA32" s="3" t="str">
        <f>IF(COLUMNS($E$1:X$1)&lt;=$G32,INDEX(TableVenue[[name]:[name]],_xlfn.AGGREGATE(15,3,(TableVenue[[country]:[country]]=$D32)/(TableVenue[[country]:[country]]=$D32)*(ROW(TableVenue[[country]:[country]])-ROW(TableVenue[[#Headers],[country]])),COLUMNS($E$1:X$1))),"My 2nd preference is in a different country")</f>
        <v>My 2nd preference is in a different country</v>
      </c>
      <c r="AB32" s="3" t="str">
        <f>IF(COLUMNS($E$1:Y$1)&lt;=$G32,INDEX(TableVenue[[name]:[name]],_xlfn.AGGREGATE(15,3,(TableVenue[[country]:[country]]=$D32)/(TableVenue[[country]:[country]]=$D32)*(ROW(TableVenue[[country]:[country]])-ROW(TableVenue[[#Headers],[country]])),COLUMNS($E$1:Y$1))),"My 2nd preference is in a different country")</f>
        <v>My 2nd preference is in a different country</v>
      </c>
      <c r="AC32" s="3" t="str">
        <f>IF(COLUMNS($E$1:Z$1)&lt;=$G32,INDEX(TableVenue[[name]:[name]],_xlfn.AGGREGATE(15,3,(TableVenue[[country]:[country]]=$D32)/(TableVenue[[country]:[country]]=$D32)*(ROW(TableVenue[[country]:[country]])-ROW(TableVenue[[#Headers],[country]])),COLUMNS($E$1:Z$1))),"My 2nd preference is in a different country")</f>
        <v>My 2nd preference is in a different country</v>
      </c>
      <c r="AD32" s="3" t="str">
        <f>IF(COLUMNS($E$1:AA$1)&lt;=$G32,INDEX(TableVenue[[name]:[name]],_xlfn.AGGREGATE(15,3,(TableVenue[[country]:[country]]=$D32)/(TableVenue[[country]:[country]]=$D32)*(ROW(TableVenue[[country]:[country]])-ROW(TableVenue[[#Headers],[country]])),COLUMNS($E$1:AA$1))),"My 2nd preference is in a different country")</f>
        <v>My 2nd preference is in a different country</v>
      </c>
      <c r="AE32" s="3" t="str">
        <f>IF(COLUMNS($E$1:AB$1)&lt;=$G32,INDEX(TableVenue[[name]:[name]],_xlfn.AGGREGATE(15,3,(TableVenue[[country]:[country]]=$D32)/(TableVenue[[country]:[country]]=$D32)*(ROW(TableVenue[[country]:[country]])-ROW(TableVenue[[#Headers],[country]])),COLUMNS($E$1:AB$1))),"My 2nd preference is in a different country")</f>
        <v>My 2nd preference is in a different country</v>
      </c>
      <c r="AF32" s="3" t="str">
        <f>IF(COLUMNS($E$1:AC$1)&lt;=$G32,INDEX(TableVenue[[name]:[name]],_xlfn.AGGREGATE(15,3,(TableVenue[[country]:[country]]=$D32)/(TableVenue[[country]:[country]]=$D32)*(ROW(TableVenue[[country]:[country]])-ROW(TableVenue[[#Headers],[country]])),COLUMNS($E$1:AC$1))),"My 2nd preference is in a different country")</f>
        <v>My 2nd preference is in a different country</v>
      </c>
      <c r="AG32" s="3" t="str">
        <f>IF(COLUMNS($E$1:AD$1)&lt;=$G32,INDEX(TableVenue[[name]:[name]],_xlfn.AGGREGATE(15,3,(TableVenue[[country]:[country]]=$D32)/(TableVenue[[country]:[country]]=$D32)*(ROW(TableVenue[[country]:[country]])-ROW(TableVenue[[#Headers],[country]])),COLUMNS($E$1:AD$1))),"My 2nd preference is in a different country")</f>
        <v>My 2nd preference is in a different country</v>
      </c>
      <c r="AH32" s="3" t="str">
        <f>IF(COLUMNS($E$1:AE$1)&lt;=$G32,INDEX(TableVenue[[name]:[name]],_xlfn.AGGREGATE(15,3,(TableVenue[[country]:[country]]=$D32)/(TableVenue[[country]:[country]]=$D32)*(ROW(TableVenue[[country]:[country]])-ROW(TableVenue[[#Headers],[country]])),COLUMNS($E$1:AE$1))),"My 2nd preference is in a different country")</f>
        <v>My 2nd preference is in a different country</v>
      </c>
      <c r="AI32" s="3" t="str">
        <f>IF(COLUMNS($E$1:AF$1)&lt;=$G32,INDEX(TableVenue[[name]:[name]],_xlfn.AGGREGATE(15,3,(TableVenue[[country]:[country]]=$D32)/(TableVenue[[country]:[country]]=$D32)*(ROW(TableVenue[[country]:[country]])-ROW(TableVenue[[#Headers],[country]])),COLUMNS($E$1:AF$1))),"My 2nd preference is in a different country")</f>
        <v>My 2nd preference is in a different country</v>
      </c>
      <c r="AJ32" s="3" t="str">
        <f>IF(COLUMNS($E$1:AG$1)&lt;=$G32,INDEX(TableVenue[[name]:[name]],_xlfn.AGGREGATE(15,3,(TableVenue[[country]:[country]]=$D32)/(TableVenue[[country]:[country]]=$D32)*(ROW(TableVenue[[country]:[country]])-ROW(TableVenue[[#Headers],[country]])),COLUMNS($E$1:AG$1))),"My 2nd preference is in a different country")</f>
        <v>My 2nd preference is in a different country</v>
      </c>
      <c r="AK32" s="3" t="str">
        <f>IF(COLUMNS($E$1:AH$1)&lt;=$G32,INDEX(TableVenue[[name]:[name]],_xlfn.AGGREGATE(15,3,(TableVenue[[country]:[country]]=$D32)/(TableVenue[[country]:[country]]=$D32)*(ROW(TableVenue[[country]:[country]])-ROW(TableVenue[[#Headers],[country]])),COLUMNS($E$1:AH$1))),"My 2nd preference is in a different country")</f>
        <v>My 2nd preference is in a different country</v>
      </c>
    </row>
    <row r="33" spans="1:37" x14ac:dyDescent="0.25">
      <c r="A33" s="3" t="s">
        <v>91</v>
      </c>
      <c r="B33" s="3" t="s">
        <v>84</v>
      </c>
      <c r="C33" s="3" t="str">
        <f t="shared" si="0"/>
        <v>India, Ebek Calicut</v>
      </c>
      <c r="D33" s="3" t="str">
        <f>IFERROR(INDEX(TableVenue[country],MATCH(0,INDEX(COUNTIF($D$1:D32,TableVenue[country]),),0)),"")</f>
        <v>Spain</v>
      </c>
      <c r="G33" s="3">
        <f>COUNTIF(TableVenue[country],D33)</f>
        <v>2</v>
      </c>
      <c r="H33" s="3" t="str">
        <f>IF(COLUMNS($E$1:E$1)&lt;=$G33,INDEX(TableVenue[[name]:[name]],_xlfn.AGGREGATE(15,3,(TableVenue[[country]:[country]]=$D33)/(TableVenue[[country]:[country]]=$D33)*(ROW(TableVenue[[country]:[country]])-ROW(TableVenue[[#Headers],[country]])),COLUMNS($E$1:E$1))),"My 2nd preference is in a different country")</f>
        <v>El Centro Britanico</v>
      </c>
      <c r="I33" s="3" t="str">
        <f>IF(COLUMNS($E$1:F$1)&lt;=$G33,INDEX(TableVenue[[name]:[name]],_xlfn.AGGREGATE(15,3,(TableVenue[[country]:[country]]=$D33)/(TableVenue[[country]:[country]]=$D33)*(ROW(TableVenue[[country]:[country]])-ROW(TableVenue[[#Headers],[country]])),COLUMNS($E$1:F$1))),"My 2nd preference is in a different country")</f>
        <v>Exams Andalucia</v>
      </c>
      <c r="J33" s="3" t="str">
        <f>IF(COLUMNS($E$1:G$1)&lt;=$G33,INDEX(TableVenue[[name]:[name]],_xlfn.AGGREGATE(15,3,(TableVenue[[country]:[country]]=$D33)/(TableVenue[[country]:[country]]=$D33)*(ROW(TableVenue[[country]:[country]])-ROW(TableVenue[[#Headers],[country]])),COLUMNS($E$1:G$1))),"My 2nd preference is in a different country")</f>
        <v>My 2nd preference is in a different country</v>
      </c>
      <c r="K33" s="3" t="str">
        <f>IF(COLUMNS($E$1:H$1)&lt;=$G33,INDEX(TableVenue[[name]:[name]],_xlfn.AGGREGATE(15,3,(TableVenue[[country]:[country]]=$D33)/(TableVenue[[country]:[country]]=$D33)*(ROW(TableVenue[[country]:[country]])-ROW(TableVenue[[#Headers],[country]])),COLUMNS($E$1:H$1))),"My 2nd preference is in a different country")</f>
        <v>My 2nd preference is in a different country</v>
      </c>
      <c r="L33" s="3" t="str">
        <f>IF(COLUMNS($E$1:I$1)&lt;=$G33,INDEX(TableVenue[[name]:[name]],_xlfn.AGGREGATE(15,3,(TableVenue[[country]:[country]]=$D33)/(TableVenue[[country]:[country]]=$D33)*(ROW(TableVenue[[country]:[country]])-ROW(TableVenue[[#Headers],[country]])),COLUMNS($E$1:I$1))),"My 2nd preference is in a different country")</f>
        <v>My 2nd preference is in a different country</v>
      </c>
      <c r="M33" s="3" t="str">
        <f>IF(COLUMNS($E$1:J$1)&lt;=$G33,INDEX(TableVenue[[name]:[name]],_xlfn.AGGREGATE(15,3,(TableVenue[[country]:[country]]=$D33)/(TableVenue[[country]:[country]]=$D33)*(ROW(TableVenue[[country]:[country]])-ROW(TableVenue[[#Headers],[country]])),COLUMNS($E$1:J$1))),"My 2nd preference is in a different country")</f>
        <v>My 2nd preference is in a different country</v>
      </c>
      <c r="N33" s="3" t="str">
        <f>IF(COLUMNS($E$1:K$1)&lt;=$G33,INDEX(TableVenue[[name]:[name]],_xlfn.AGGREGATE(15,3,(TableVenue[[country]:[country]]=$D33)/(TableVenue[[country]:[country]]=$D33)*(ROW(TableVenue[[country]:[country]])-ROW(TableVenue[[#Headers],[country]])),COLUMNS($E$1:K$1))),"My 2nd preference is in a different country")</f>
        <v>My 2nd preference is in a different country</v>
      </c>
      <c r="O33" s="3" t="str">
        <f>IF(COLUMNS($E$1:L$1)&lt;=$G33,INDEX(TableVenue[[name]:[name]],_xlfn.AGGREGATE(15,3,(TableVenue[[country]:[country]]=$D33)/(TableVenue[[country]:[country]]=$D33)*(ROW(TableVenue[[country]:[country]])-ROW(TableVenue[[#Headers],[country]])),COLUMNS($E$1:L$1))),"My 2nd preference is in a different country")</f>
        <v>My 2nd preference is in a different country</v>
      </c>
      <c r="P33" s="3" t="str">
        <f>IF(COLUMNS($E$1:M$1)&lt;=$G33,INDEX(TableVenue[[name]:[name]],_xlfn.AGGREGATE(15,3,(TableVenue[[country]:[country]]=$D33)/(TableVenue[[country]:[country]]=$D33)*(ROW(TableVenue[[country]:[country]])-ROW(TableVenue[[#Headers],[country]])),COLUMNS($E$1:M$1))),"My 2nd preference is in a different country")</f>
        <v>My 2nd preference is in a different country</v>
      </c>
      <c r="Q33" s="3" t="str">
        <f>IF(COLUMNS($E$1:N$1)&lt;=$G33,INDEX(TableVenue[[name]:[name]],_xlfn.AGGREGATE(15,3,(TableVenue[[country]:[country]]=$D33)/(TableVenue[[country]:[country]]=$D33)*(ROW(TableVenue[[country]:[country]])-ROW(TableVenue[[#Headers],[country]])),COLUMNS($E$1:N$1))),"My 2nd preference is in a different country")</f>
        <v>My 2nd preference is in a different country</v>
      </c>
      <c r="R33" s="3" t="str">
        <f>IF(COLUMNS($E$1:O$1)&lt;=$G33,INDEX(TableVenue[[name]:[name]],_xlfn.AGGREGATE(15,3,(TableVenue[[country]:[country]]=$D33)/(TableVenue[[country]:[country]]=$D33)*(ROW(TableVenue[[country]:[country]])-ROW(TableVenue[[#Headers],[country]])),COLUMNS($E$1:O$1))),"My 2nd preference is in a different country")</f>
        <v>My 2nd preference is in a different country</v>
      </c>
      <c r="S33" s="3" t="str">
        <f>IF(COLUMNS($E$1:P$1)&lt;=$G33,INDEX(TableVenue[[name]:[name]],_xlfn.AGGREGATE(15,3,(TableVenue[[country]:[country]]=$D33)/(TableVenue[[country]:[country]]=$D33)*(ROW(TableVenue[[country]:[country]])-ROW(TableVenue[[#Headers],[country]])),COLUMNS($E$1:P$1))),"My 2nd preference is in a different country")</f>
        <v>My 2nd preference is in a different country</v>
      </c>
      <c r="T33" s="3" t="str">
        <f>IF(COLUMNS($E$1:Q$1)&lt;=$G33,INDEX(TableVenue[[name]:[name]],_xlfn.AGGREGATE(15,3,(TableVenue[[country]:[country]]=$D33)/(TableVenue[[country]:[country]]=$D33)*(ROW(TableVenue[[country]:[country]])-ROW(TableVenue[[#Headers],[country]])),COLUMNS($E$1:Q$1))),"My 2nd preference is in a different country")</f>
        <v>My 2nd preference is in a different country</v>
      </c>
      <c r="U33" s="3" t="str">
        <f>IF(COLUMNS($E$1:R$1)&lt;=$G33,INDEX(TableVenue[[name]:[name]],_xlfn.AGGREGATE(15,3,(TableVenue[[country]:[country]]=$D33)/(TableVenue[[country]:[country]]=$D33)*(ROW(TableVenue[[country]:[country]])-ROW(TableVenue[[#Headers],[country]])),COLUMNS($E$1:R$1))),"My 2nd preference is in a different country")</f>
        <v>My 2nd preference is in a different country</v>
      </c>
      <c r="V33" s="3" t="str">
        <f>IF(COLUMNS($E$1:S$1)&lt;=$G33,INDEX(TableVenue[[name]:[name]],_xlfn.AGGREGATE(15,3,(TableVenue[[country]:[country]]=$D33)/(TableVenue[[country]:[country]]=$D33)*(ROW(TableVenue[[country]:[country]])-ROW(TableVenue[[#Headers],[country]])),COLUMNS($E$1:S$1))),"My 2nd preference is in a different country")</f>
        <v>My 2nd preference is in a different country</v>
      </c>
      <c r="W33" s="3" t="str">
        <f>IF(COLUMNS($E$1:T$1)&lt;=$G33,INDEX(TableVenue[[name]:[name]],_xlfn.AGGREGATE(15,3,(TableVenue[[country]:[country]]=$D33)/(TableVenue[[country]:[country]]=$D33)*(ROW(TableVenue[[country]:[country]])-ROW(TableVenue[[#Headers],[country]])),COLUMNS($E$1:T$1))),"My 2nd preference is in a different country")</f>
        <v>My 2nd preference is in a different country</v>
      </c>
      <c r="X33" s="3" t="str">
        <f>IF(COLUMNS($E$1:U$1)&lt;=$G33,INDEX(TableVenue[[name]:[name]],_xlfn.AGGREGATE(15,3,(TableVenue[[country]:[country]]=$D33)/(TableVenue[[country]:[country]]=$D33)*(ROW(TableVenue[[country]:[country]])-ROW(TableVenue[[#Headers],[country]])),COLUMNS($E$1:U$1))),"My 2nd preference is in a different country")</f>
        <v>My 2nd preference is in a different country</v>
      </c>
      <c r="Y33" s="3" t="str">
        <f>IF(COLUMNS($E$1:V$1)&lt;=$G33,INDEX(TableVenue[[name]:[name]],_xlfn.AGGREGATE(15,3,(TableVenue[[country]:[country]]=$D33)/(TableVenue[[country]:[country]]=$D33)*(ROW(TableVenue[[country]:[country]])-ROW(TableVenue[[#Headers],[country]])),COLUMNS($E$1:V$1))),"My 2nd preference is in a different country")</f>
        <v>My 2nd preference is in a different country</v>
      </c>
      <c r="Z33" s="3" t="str">
        <f>IF(COLUMNS($E$1:W$1)&lt;=$G33,INDEX(TableVenue[[name]:[name]],_xlfn.AGGREGATE(15,3,(TableVenue[[country]:[country]]=$D33)/(TableVenue[[country]:[country]]=$D33)*(ROW(TableVenue[[country]:[country]])-ROW(TableVenue[[#Headers],[country]])),COLUMNS($E$1:W$1))),"My 2nd preference is in a different country")</f>
        <v>My 2nd preference is in a different country</v>
      </c>
      <c r="AA33" s="3" t="str">
        <f>IF(COLUMNS($E$1:X$1)&lt;=$G33,INDEX(TableVenue[[name]:[name]],_xlfn.AGGREGATE(15,3,(TableVenue[[country]:[country]]=$D33)/(TableVenue[[country]:[country]]=$D33)*(ROW(TableVenue[[country]:[country]])-ROW(TableVenue[[#Headers],[country]])),COLUMNS($E$1:X$1))),"My 2nd preference is in a different country")</f>
        <v>My 2nd preference is in a different country</v>
      </c>
      <c r="AB33" s="3" t="str">
        <f>IF(COLUMNS($E$1:Y$1)&lt;=$G33,INDEX(TableVenue[[name]:[name]],_xlfn.AGGREGATE(15,3,(TableVenue[[country]:[country]]=$D33)/(TableVenue[[country]:[country]]=$D33)*(ROW(TableVenue[[country]:[country]])-ROW(TableVenue[[#Headers],[country]])),COLUMNS($E$1:Y$1))),"My 2nd preference is in a different country")</f>
        <v>My 2nd preference is in a different country</v>
      </c>
      <c r="AC33" s="3" t="str">
        <f>IF(COLUMNS($E$1:Z$1)&lt;=$G33,INDEX(TableVenue[[name]:[name]],_xlfn.AGGREGATE(15,3,(TableVenue[[country]:[country]]=$D33)/(TableVenue[[country]:[country]]=$D33)*(ROW(TableVenue[[country]:[country]])-ROW(TableVenue[[#Headers],[country]])),COLUMNS($E$1:Z$1))),"My 2nd preference is in a different country")</f>
        <v>My 2nd preference is in a different country</v>
      </c>
      <c r="AD33" s="3" t="str">
        <f>IF(COLUMNS($E$1:AA$1)&lt;=$G33,INDEX(TableVenue[[name]:[name]],_xlfn.AGGREGATE(15,3,(TableVenue[[country]:[country]]=$D33)/(TableVenue[[country]:[country]]=$D33)*(ROW(TableVenue[[country]:[country]])-ROW(TableVenue[[#Headers],[country]])),COLUMNS($E$1:AA$1))),"My 2nd preference is in a different country")</f>
        <v>My 2nd preference is in a different country</v>
      </c>
      <c r="AE33" s="3" t="str">
        <f>IF(COLUMNS($E$1:AB$1)&lt;=$G33,INDEX(TableVenue[[name]:[name]],_xlfn.AGGREGATE(15,3,(TableVenue[[country]:[country]]=$D33)/(TableVenue[[country]:[country]]=$D33)*(ROW(TableVenue[[country]:[country]])-ROW(TableVenue[[#Headers],[country]])),COLUMNS($E$1:AB$1))),"My 2nd preference is in a different country")</f>
        <v>My 2nd preference is in a different country</v>
      </c>
      <c r="AF33" s="3" t="str">
        <f>IF(COLUMNS($E$1:AC$1)&lt;=$G33,INDEX(TableVenue[[name]:[name]],_xlfn.AGGREGATE(15,3,(TableVenue[[country]:[country]]=$D33)/(TableVenue[[country]:[country]]=$D33)*(ROW(TableVenue[[country]:[country]])-ROW(TableVenue[[#Headers],[country]])),COLUMNS($E$1:AC$1))),"My 2nd preference is in a different country")</f>
        <v>My 2nd preference is in a different country</v>
      </c>
      <c r="AG33" s="3" t="str">
        <f>IF(COLUMNS($E$1:AD$1)&lt;=$G33,INDEX(TableVenue[[name]:[name]],_xlfn.AGGREGATE(15,3,(TableVenue[[country]:[country]]=$D33)/(TableVenue[[country]:[country]]=$D33)*(ROW(TableVenue[[country]:[country]])-ROW(TableVenue[[#Headers],[country]])),COLUMNS($E$1:AD$1))),"My 2nd preference is in a different country")</f>
        <v>My 2nd preference is in a different country</v>
      </c>
      <c r="AH33" s="3" t="str">
        <f>IF(COLUMNS($E$1:AE$1)&lt;=$G33,INDEX(TableVenue[[name]:[name]],_xlfn.AGGREGATE(15,3,(TableVenue[[country]:[country]]=$D33)/(TableVenue[[country]:[country]]=$D33)*(ROW(TableVenue[[country]:[country]])-ROW(TableVenue[[#Headers],[country]])),COLUMNS($E$1:AE$1))),"My 2nd preference is in a different country")</f>
        <v>My 2nd preference is in a different country</v>
      </c>
      <c r="AI33" s="3" t="str">
        <f>IF(COLUMNS($E$1:AF$1)&lt;=$G33,INDEX(TableVenue[[name]:[name]],_xlfn.AGGREGATE(15,3,(TableVenue[[country]:[country]]=$D33)/(TableVenue[[country]:[country]]=$D33)*(ROW(TableVenue[[country]:[country]])-ROW(TableVenue[[#Headers],[country]])),COLUMNS($E$1:AF$1))),"My 2nd preference is in a different country")</f>
        <v>My 2nd preference is in a different country</v>
      </c>
      <c r="AJ33" s="3" t="str">
        <f>IF(COLUMNS($E$1:AG$1)&lt;=$G33,INDEX(TableVenue[[name]:[name]],_xlfn.AGGREGATE(15,3,(TableVenue[[country]:[country]]=$D33)/(TableVenue[[country]:[country]]=$D33)*(ROW(TableVenue[[country]:[country]])-ROW(TableVenue[[#Headers],[country]])),COLUMNS($E$1:AG$1))),"My 2nd preference is in a different country")</f>
        <v>My 2nd preference is in a different country</v>
      </c>
      <c r="AK33" s="3" t="str">
        <f>IF(COLUMNS($E$1:AH$1)&lt;=$G33,INDEX(TableVenue[[name]:[name]],_xlfn.AGGREGATE(15,3,(TableVenue[[country]:[country]]=$D33)/(TableVenue[[country]:[country]]=$D33)*(ROW(TableVenue[[country]:[country]])-ROW(TableVenue[[#Headers],[country]])),COLUMNS($E$1:AH$1))),"My 2nd preference is in a different country")</f>
        <v>My 2nd preference is in a different country</v>
      </c>
    </row>
    <row r="34" spans="1:37" x14ac:dyDescent="0.25">
      <c r="A34" s="3" t="s">
        <v>92</v>
      </c>
      <c r="B34" s="3" t="s">
        <v>84</v>
      </c>
      <c r="C34" s="3" t="str">
        <f t="shared" ref="C34:C65" si="1">CONCATENATE(B34,", ",A34)</f>
        <v>India, Ebek Chennai</v>
      </c>
      <c r="D34" s="3" t="str">
        <f>IFERROR(INDEX(TableVenue[country],MATCH(0,INDEX(COUNTIF($D$1:D33,TableVenue[country]),),0)),"")</f>
        <v>Sri Lanka</v>
      </c>
      <c r="G34" s="3">
        <f>COUNTIF(TableVenue[country],D34)</f>
        <v>2</v>
      </c>
      <c r="H34" s="3" t="str">
        <f>IF(COLUMNS($E$1:E$1)&lt;=$G34,INDEX(TableVenue[[name]:[name]],_xlfn.AGGREGATE(15,3,(TableVenue[[country]:[country]]=$D34)/(TableVenue[[country]:[country]]=$D34)*(ROW(TableVenue[[country]:[country]])-ROW(TableVenue[[#Headers],[country]])),COLUMNS($E$1:E$1))),"My 2nd preference is in a different country")</f>
        <v>Australian College of Business and Technology</v>
      </c>
      <c r="I34" s="3" t="str">
        <f>IF(COLUMNS($E$1:F$1)&lt;=$G34,INDEX(TableVenue[[name]:[name]],_xlfn.AGGREGATE(15,3,(TableVenue[[country]:[country]]=$D34)/(TableVenue[[country]:[country]]=$D34)*(ROW(TableVenue[[country]:[country]])-ROW(TableVenue[[#Headers],[country]])),COLUMNS($E$1:F$1))),"My 2nd preference is in a different country")</f>
        <v>Australian College of Business and Technology - Kandy</v>
      </c>
      <c r="J34" s="3" t="str">
        <f>IF(COLUMNS($E$1:G$1)&lt;=$G34,INDEX(TableVenue[[name]:[name]],_xlfn.AGGREGATE(15,3,(TableVenue[[country]:[country]]=$D34)/(TableVenue[[country]:[country]]=$D34)*(ROW(TableVenue[[country]:[country]])-ROW(TableVenue[[#Headers],[country]])),COLUMNS($E$1:G$1))),"My 2nd preference is in a different country")</f>
        <v>My 2nd preference is in a different country</v>
      </c>
      <c r="K34" s="3" t="str">
        <f>IF(COLUMNS($E$1:H$1)&lt;=$G34,INDEX(TableVenue[[name]:[name]],_xlfn.AGGREGATE(15,3,(TableVenue[[country]:[country]]=$D34)/(TableVenue[[country]:[country]]=$D34)*(ROW(TableVenue[[country]:[country]])-ROW(TableVenue[[#Headers],[country]])),COLUMNS($E$1:H$1))),"My 2nd preference is in a different country")</f>
        <v>My 2nd preference is in a different country</v>
      </c>
      <c r="L34" s="3" t="str">
        <f>IF(COLUMNS($E$1:I$1)&lt;=$G34,INDEX(TableVenue[[name]:[name]],_xlfn.AGGREGATE(15,3,(TableVenue[[country]:[country]]=$D34)/(TableVenue[[country]:[country]]=$D34)*(ROW(TableVenue[[country]:[country]])-ROW(TableVenue[[#Headers],[country]])),COLUMNS($E$1:I$1))),"My 2nd preference is in a different country")</f>
        <v>My 2nd preference is in a different country</v>
      </c>
      <c r="M34" s="3" t="str">
        <f>IF(COLUMNS($E$1:J$1)&lt;=$G34,INDEX(TableVenue[[name]:[name]],_xlfn.AGGREGATE(15,3,(TableVenue[[country]:[country]]=$D34)/(TableVenue[[country]:[country]]=$D34)*(ROW(TableVenue[[country]:[country]])-ROW(TableVenue[[#Headers],[country]])),COLUMNS($E$1:J$1))),"My 2nd preference is in a different country")</f>
        <v>My 2nd preference is in a different country</v>
      </c>
      <c r="N34" s="3" t="str">
        <f>IF(COLUMNS($E$1:K$1)&lt;=$G34,INDEX(TableVenue[[name]:[name]],_xlfn.AGGREGATE(15,3,(TableVenue[[country]:[country]]=$D34)/(TableVenue[[country]:[country]]=$D34)*(ROW(TableVenue[[country]:[country]])-ROW(TableVenue[[#Headers],[country]])),COLUMNS($E$1:K$1))),"My 2nd preference is in a different country")</f>
        <v>My 2nd preference is in a different country</v>
      </c>
      <c r="O34" s="3" t="str">
        <f>IF(COLUMNS($E$1:L$1)&lt;=$G34,INDEX(TableVenue[[name]:[name]],_xlfn.AGGREGATE(15,3,(TableVenue[[country]:[country]]=$D34)/(TableVenue[[country]:[country]]=$D34)*(ROW(TableVenue[[country]:[country]])-ROW(TableVenue[[#Headers],[country]])),COLUMNS($E$1:L$1))),"My 2nd preference is in a different country")</f>
        <v>My 2nd preference is in a different country</v>
      </c>
      <c r="P34" s="3" t="str">
        <f>IF(COLUMNS($E$1:M$1)&lt;=$G34,INDEX(TableVenue[[name]:[name]],_xlfn.AGGREGATE(15,3,(TableVenue[[country]:[country]]=$D34)/(TableVenue[[country]:[country]]=$D34)*(ROW(TableVenue[[country]:[country]])-ROW(TableVenue[[#Headers],[country]])),COLUMNS($E$1:M$1))),"My 2nd preference is in a different country")</f>
        <v>My 2nd preference is in a different country</v>
      </c>
      <c r="Q34" s="3" t="str">
        <f>IF(COLUMNS($E$1:N$1)&lt;=$G34,INDEX(TableVenue[[name]:[name]],_xlfn.AGGREGATE(15,3,(TableVenue[[country]:[country]]=$D34)/(TableVenue[[country]:[country]]=$D34)*(ROW(TableVenue[[country]:[country]])-ROW(TableVenue[[#Headers],[country]])),COLUMNS($E$1:N$1))),"My 2nd preference is in a different country")</f>
        <v>My 2nd preference is in a different country</v>
      </c>
      <c r="R34" s="3" t="str">
        <f>IF(COLUMNS($E$1:O$1)&lt;=$G34,INDEX(TableVenue[[name]:[name]],_xlfn.AGGREGATE(15,3,(TableVenue[[country]:[country]]=$D34)/(TableVenue[[country]:[country]]=$D34)*(ROW(TableVenue[[country]:[country]])-ROW(TableVenue[[#Headers],[country]])),COLUMNS($E$1:O$1))),"My 2nd preference is in a different country")</f>
        <v>My 2nd preference is in a different country</v>
      </c>
      <c r="S34" s="3" t="str">
        <f>IF(COLUMNS($E$1:P$1)&lt;=$G34,INDEX(TableVenue[[name]:[name]],_xlfn.AGGREGATE(15,3,(TableVenue[[country]:[country]]=$D34)/(TableVenue[[country]:[country]]=$D34)*(ROW(TableVenue[[country]:[country]])-ROW(TableVenue[[#Headers],[country]])),COLUMNS($E$1:P$1))),"My 2nd preference is in a different country")</f>
        <v>My 2nd preference is in a different country</v>
      </c>
      <c r="T34" s="3" t="str">
        <f>IF(COLUMNS($E$1:Q$1)&lt;=$G34,INDEX(TableVenue[[name]:[name]],_xlfn.AGGREGATE(15,3,(TableVenue[[country]:[country]]=$D34)/(TableVenue[[country]:[country]]=$D34)*(ROW(TableVenue[[country]:[country]])-ROW(TableVenue[[#Headers],[country]])),COLUMNS($E$1:Q$1))),"My 2nd preference is in a different country")</f>
        <v>My 2nd preference is in a different country</v>
      </c>
      <c r="U34" s="3" t="str">
        <f>IF(COLUMNS($E$1:R$1)&lt;=$G34,INDEX(TableVenue[[name]:[name]],_xlfn.AGGREGATE(15,3,(TableVenue[[country]:[country]]=$D34)/(TableVenue[[country]:[country]]=$D34)*(ROW(TableVenue[[country]:[country]])-ROW(TableVenue[[#Headers],[country]])),COLUMNS($E$1:R$1))),"My 2nd preference is in a different country")</f>
        <v>My 2nd preference is in a different country</v>
      </c>
      <c r="V34" s="3" t="str">
        <f>IF(COLUMNS($E$1:S$1)&lt;=$G34,INDEX(TableVenue[[name]:[name]],_xlfn.AGGREGATE(15,3,(TableVenue[[country]:[country]]=$D34)/(TableVenue[[country]:[country]]=$D34)*(ROW(TableVenue[[country]:[country]])-ROW(TableVenue[[#Headers],[country]])),COLUMNS($E$1:S$1))),"My 2nd preference is in a different country")</f>
        <v>My 2nd preference is in a different country</v>
      </c>
      <c r="W34" s="3" t="str">
        <f>IF(COLUMNS($E$1:T$1)&lt;=$G34,INDEX(TableVenue[[name]:[name]],_xlfn.AGGREGATE(15,3,(TableVenue[[country]:[country]]=$D34)/(TableVenue[[country]:[country]]=$D34)*(ROW(TableVenue[[country]:[country]])-ROW(TableVenue[[#Headers],[country]])),COLUMNS($E$1:T$1))),"My 2nd preference is in a different country")</f>
        <v>My 2nd preference is in a different country</v>
      </c>
      <c r="X34" s="3" t="str">
        <f>IF(COLUMNS($E$1:U$1)&lt;=$G34,INDEX(TableVenue[[name]:[name]],_xlfn.AGGREGATE(15,3,(TableVenue[[country]:[country]]=$D34)/(TableVenue[[country]:[country]]=$D34)*(ROW(TableVenue[[country]:[country]])-ROW(TableVenue[[#Headers],[country]])),COLUMNS($E$1:U$1))),"My 2nd preference is in a different country")</f>
        <v>My 2nd preference is in a different country</v>
      </c>
      <c r="Y34" s="3" t="str">
        <f>IF(COLUMNS($E$1:V$1)&lt;=$G34,INDEX(TableVenue[[name]:[name]],_xlfn.AGGREGATE(15,3,(TableVenue[[country]:[country]]=$D34)/(TableVenue[[country]:[country]]=$D34)*(ROW(TableVenue[[country]:[country]])-ROW(TableVenue[[#Headers],[country]])),COLUMNS($E$1:V$1))),"My 2nd preference is in a different country")</f>
        <v>My 2nd preference is in a different country</v>
      </c>
      <c r="Z34" s="3" t="str">
        <f>IF(COLUMNS($E$1:W$1)&lt;=$G34,INDEX(TableVenue[[name]:[name]],_xlfn.AGGREGATE(15,3,(TableVenue[[country]:[country]]=$D34)/(TableVenue[[country]:[country]]=$D34)*(ROW(TableVenue[[country]:[country]])-ROW(TableVenue[[#Headers],[country]])),COLUMNS($E$1:W$1))),"My 2nd preference is in a different country")</f>
        <v>My 2nd preference is in a different country</v>
      </c>
      <c r="AA34" s="3" t="str">
        <f>IF(COLUMNS($E$1:X$1)&lt;=$G34,INDEX(TableVenue[[name]:[name]],_xlfn.AGGREGATE(15,3,(TableVenue[[country]:[country]]=$D34)/(TableVenue[[country]:[country]]=$D34)*(ROW(TableVenue[[country]:[country]])-ROW(TableVenue[[#Headers],[country]])),COLUMNS($E$1:X$1))),"My 2nd preference is in a different country")</f>
        <v>My 2nd preference is in a different country</v>
      </c>
      <c r="AB34" s="3" t="str">
        <f>IF(COLUMNS($E$1:Y$1)&lt;=$G34,INDEX(TableVenue[[name]:[name]],_xlfn.AGGREGATE(15,3,(TableVenue[[country]:[country]]=$D34)/(TableVenue[[country]:[country]]=$D34)*(ROW(TableVenue[[country]:[country]])-ROW(TableVenue[[#Headers],[country]])),COLUMNS($E$1:Y$1))),"My 2nd preference is in a different country")</f>
        <v>My 2nd preference is in a different country</v>
      </c>
      <c r="AC34" s="3" t="str">
        <f>IF(COLUMNS($E$1:Z$1)&lt;=$G34,INDEX(TableVenue[[name]:[name]],_xlfn.AGGREGATE(15,3,(TableVenue[[country]:[country]]=$D34)/(TableVenue[[country]:[country]]=$D34)*(ROW(TableVenue[[country]:[country]])-ROW(TableVenue[[#Headers],[country]])),COLUMNS($E$1:Z$1))),"My 2nd preference is in a different country")</f>
        <v>My 2nd preference is in a different country</v>
      </c>
      <c r="AD34" s="3" t="str">
        <f>IF(COLUMNS($E$1:AA$1)&lt;=$G34,INDEX(TableVenue[[name]:[name]],_xlfn.AGGREGATE(15,3,(TableVenue[[country]:[country]]=$D34)/(TableVenue[[country]:[country]]=$D34)*(ROW(TableVenue[[country]:[country]])-ROW(TableVenue[[#Headers],[country]])),COLUMNS($E$1:AA$1))),"My 2nd preference is in a different country")</f>
        <v>My 2nd preference is in a different country</v>
      </c>
      <c r="AE34" s="3" t="str">
        <f>IF(COLUMNS($E$1:AB$1)&lt;=$G34,INDEX(TableVenue[[name]:[name]],_xlfn.AGGREGATE(15,3,(TableVenue[[country]:[country]]=$D34)/(TableVenue[[country]:[country]]=$D34)*(ROW(TableVenue[[country]:[country]])-ROW(TableVenue[[#Headers],[country]])),COLUMNS($E$1:AB$1))),"My 2nd preference is in a different country")</f>
        <v>My 2nd preference is in a different country</v>
      </c>
      <c r="AF34" s="3" t="str">
        <f>IF(COLUMNS($E$1:AC$1)&lt;=$G34,INDEX(TableVenue[[name]:[name]],_xlfn.AGGREGATE(15,3,(TableVenue[[country]:[country]]=$D34)/(TableVenue[[country]:[country]]=$D34)*(ROW(TableVenue[[country]:[country]])-ROW(TableVenue[[#Headers],[country]])),COLUMNS($E$1:AC$1))),"My 2nd preference is in a different country")</f>
        <v>My 2nd preference is in a different country</v>
      </c>
      <c r="AG34" s="3" t="str">
        <f>IF(COLUMNS($E$1:AD$1)&lt;=$G34,INDEX(TableVenue[[name]:[name]],_xlfn.AGGREGATE(15,3,(TableVenue[[country]:[country]]=$D34)/(TableVenue[[country]:[country]]=$D34)*(ROW(TableVenue[[country]:[country]])-ROW(TableVenue[[#Headers],[country]])),COLUMNS($E$1:AD$1))),"My 2nd preference is in a different country")</f>
        <v>My 2nd preference is in a different country</v>
      </c>
      <c r="AH34" s="3" t="str">
        <f>IF(COLUMNS($E$1:AE$1)&lt;=$G34,INDEX(TableVenue[[name]:[name]],_xlfn.AGGREGATE(15,3,(TableVenue[[country]:[country]]=$D34)/(TableVenue[[country]:[country]]=$D34)*(ROW(TableVenue[[country]:[country]])-ROW(TableVenue[[#Headers],[country]])),COLUMNS($E$1:AE$1))),"My 2nd preference is in a different country")</f>
        <v>My 2nd preference is in a different country</v>
      </c>
      <c r="AI34" s="3" t="str">
        <f>IF(COLUMNS($E$1:AF$1)&lt;=$G34,INDEX(TableVenue[[name]:[name]],_xlfn.AGGREGATE(15,3,(TableVenue[[country]:[country]]=$D34)/(TableVenue[[country]:[country]]=$D34)*(ROW(TableVenue[[country]:[country]])-ROW(TableVenue[[#Headers],[country]])),COLUMNS($E$1:AF$1))),"My 2nd preference is in a different country")</f>
        <v>My 2nd preference is in a different country</v>
      </c>
      <c r="AJ34" s="3" t="str">
        <f>IF(COLUMNS($E$1:AG$1)&lt;=$G34,INDEX(TableVenue[[name]:[name]],_xlfn.AGGREGATE(15,3,(TableVenue[[country]:[country]]=$D34)/(TableVenue[[country]:[country]]=$D34)*(ROW(TableVenue[[country]:[country]])-ROW(TableVenue[[#Headers],[country]])),COLUMNS($E$1:AG$1))),"My 2nd preference is in a different country")</f>
        <v>My 2nd preference is in a different country</v>
      </c>
      <c r="AK34" s="3" t="str">
        <f>IF(COLUMNS($E$1:AH$1)&lt;=$G34,INDEX(TableVenue[[name]:[name]],_xlfn.AGGREGATE(15,3,(TableVenue[[country]:[country]]=$D34)/(TableVenue[[country]:[country]]=$D34)*(ROW(TableVenue[[country]:[country]])-ROW(TableVenue[[#Headers],[country]])),COLUMNS($E$1:AH$1))),"My 2nd preference is in a different country")</f>
        <v>My 2nd preference is in a different country</v>
      </c>
    </row>
    <row r="35" spans="1:37" x14ac:dyDescent="0.25">
      <c r="A35" s="3" t="s">
        <v>93</v>
      </c>
      <c r="B35" s="3" t="s">
        <v>84</v>
      </c>
      <c r="C35" s="3" t="str">
        <f t="shared" si="1"/>
        <v>India, Ebek Cochin</v>
      </c>
      <c r="D35" s="3" t="str">
        <f>IFERROR(INDEX(TableVenue[country],MATCH(0,INDEX(COUNTIF($D$1:D34,TableVenue[country]),),0)),"")</f>
        <v>Turkey</v>
      </c>
      <c r="G35" s="3">
        <f>COUNTIF(TableVenue[country],D35)</f>
        <v>2</v>
      </c>
      <c r="H35" s="3" t="str">
        <f>IF(COLUMNS($E$1:E$1)&lt;=$G35,INDEX(TableVenue[[name]:[name]],_xlfn.AGGREGATE(15,3,(TableVenue[[country]:[country]]=$D35)/(TableVenue[[country]:[country]]=$D35)*(ROW(TableVenue[[country]:[country]])-ROW(TableVenue[[#Headers],[country]])),COLUMNS($E$1:E$1))),"My 2nd preference is in a different country")</f>
        <v>British Side</v>
      </c>
      <c r="I35" s="3" t="str">
        <f>IF(COLUMNS($E$1:F$1)&lt;=$G35,INDEX(TableVenue[[name]:[name]],_xlfn.AGGREGATE(15,3,(TableVenue[[country]:[country]]=$D35)/(TableVenue[[country]:[country]]=$D35)*(ROW(TableVenue[[country]:[country]])-ROW(TableVenue[[#Headers],[country]])),COLUMNS($E$1:F$1))),"My 2nd preference is in a different country")</f>
        <v>Study in UK Education Council</v>
      </c>
      <c r="J35" s="3" t="str">
        <f>IF(COLUMNS($E$1:G$1)&lt;=$G35,INDEX(TableVenue[[name]:[name]],_xlfn.AGGREGATE(15,3,(TableVenue[[country]:[country]]=$D35)/(TableVenue[[country]:[country]]=$D35)*(ROW(TableVenue[[country]:[country]])-ROW(TableVenue[[#Headers],[country]])),COLUMNS($E$1:G$1))),"My 2nd preference is in a different country")</f>
        <v>My 2nd preference is in a different country</v>
      </c>
      <c r="K35" s="3" t="str">
        <f>IF(COLUMNS($E$1:H$1)&lt;=$G35,INDEX(TableVenue[[name]:[name]],_xlfn.AGGREGATE(15,3,(TableVenue[[country]:[country]]=$D35)/(TableVenue[[country]:[country]]=$D35)*(ROW(TableVenue[[country]:[country]])-ROW(TableVenue[[#Headers],[country]])),COLUMNS($E$1:H$1))),"My 2nd preference is in a different country")</f>
        <v>My 2nd preference is in a different country</v>
      </c>
      <c r="L35" s="3" t="str">
        <f>IF(COLUMNS($E$1:I$1)&lt;=$G35,INDEX(TableVenue[[name]:[name]],_xlfn.AGGREGATE(15,3,(TableVenue[[country]:[country]]=$D35)/(TableVenue[[country]:[country]]=$D35)*(ROW(TableVenue[[country]:[country]])-ROW(TableVenue[[#Headers],[country]])),COLUMNS($E$1:I$1))),"My 2nd preference is in a different country")</f>
        <v>My 2nd preference is in a different country</v>
      </c>
      <c r="M35" s="3" t="str">
        <f>IF(COLUMNS($E$1:J$1)&lt;=$G35,INDEX(TableVenue[[name]:[name]],_xlfn.AGGREGATE(15,3,(TableVenue[[country]:[country]]=$D35)/(TableVenue[[country]:[country]]=$D35)*(ROW(TableVenue[[country]:[country]])-ROW(TableVenue[[#Headers],[country]])),COLUMNS($E$1:J$1))),"My 2nd preference is in a different country")</f>
        <v>My 2nd preference is in a different country</v>
      </c>
      <c r="N35" s="3" t="str">
        <f>IF(COLUMNS($E$1:K$1)&lt;=$G35,INDEX(TableVenue[[name]:[name]],_xlfn.AGGREGATE(15,3,(TableVenue[[country]:[country]]=$D35)/(TableVenue[[country]:[country]]=$D35)*(ROW(TableVenue[[country]:[country]])-ROW(TableVenue[[#Headers],[country]])),COLUMNS($E$1:K$1))),"My 2nd preference is in a different country")</f>
        <v>My 2nd preference is in a different country</v>
      </c>
      <c r="O35" s="3" t="str">
        <f>IF(COLUMNS($E$1:L$1)&lt;=$G35,INDEX(TableVenue[[name]:[name]],_xlfn.AGGREGATE(15,3,(TableVenue[[country]:[country]]=$D35)/(TableVenue[[country]:[country]]=$D35)*(ROW(TableVenue[[country]:[country]])-ROW(TableVenue[[#Headers],[country]])),COLUMNS($E$1:L$1))),"My 2nd preference is in a different country")</f>
        <v>My 2nd preference is in a different country</v>
      </c>
      <c r="P35" s="3" t="str">
        <f>IF(COLUMNS($E$1:M$1)&lt;=$G35,INDEX(TableVenue[[name]:[name]],_xlfn.AGGREGATE(15,3,(TableVenue[[country]:[country]]=$D35)/(TableVenue[[country]:[country]]=$D35)*(ROW(TableVenue[[country]:[country]])-ROW(TableVenue[[#Headers],[country]])),COLUMNS($E$1:M$1))),"My 2nd preference is in a different country")</f>
        <v>My 2nd preference is in a different country</v>
      </c>
      <c r="Q35" s="3" t="str">
        <f>IF(COLUMNS($E$1:N$1)&lt;=$G35,INDEX(TableVenue[[name]:[name]],_xlfn.AGGREGATE(15,3,(TableVenue[[country]:[country]]=$D35)/(TableVenue[[country]:[country]]=$D35)*(ROW(TableVenue[[country]:[country]])-ROW(TableVenue[[#Headers],[country]])),COLUMNS($E$1:N$1))),"My 2nd preference is in a different country")</f>
        <v>My 2nd preference is in a different country</v>
      </c>
      <c r="R35" s="3" t="str">
        <f>IF(COLUMNS($E$1:O$1)&lt;=$G35,INDEX(TableVenue[[name]:[name]],_xlfn.AGGREGATE(15,3,(TableVenue[[country]:[country]]=$D35)/(TableVenue[[country]:[country]]=$D35)*(ROW(TableVenue[[country]:[country]])-ROW(TableVenue[[#Headers],[country]])),COLUMNS($E$1:O$1))),"My 2nd preference is in a different country")</f>
        <v>My 2nd preference is in a different country</v>
      </c>
      <c r="S35" s="3" t="str">
        <f>IF(COLUMNS($E$1:P$1)&lt;=$G35,INDEX(TableVenue[[name]:[name]],_xlfn.AGGREGATE(15,3,(TableVenue[[country]:[country]]=$D35)/(TableVenue[[country]:[country]]=$D35)*(ROW(TableVenue[[country]:[country]])-ROW(TableVenue[[#Headers],[country]])),COLUMNS($E$1:P$1))),"My 2nd preference is in a different country")</f>
        <v>My 2nd preference is in a different country</v>
      </c>
      <c r="T35" s="3" t="str">
        <f>IF(COLUMNS($E$1:Q$1)&lt;=$G35,INDEX(TableVenue[[name]:[name]],_xlfn.AGGREGATE(15,3,(TableVenue[[country]:[country]]=$D35)/(TableVenue[[country]:[country]]=$D35)*(ROW(TableVenue[[country]:[country]])-ROW(TableVenue[[#Headers],[country]])),COLUMNS($E$1:Q$1))),"My 2nd preference is in a different country")</f>
        <v>My 2nd preference is in a different country</v>
      </c>
      <c r="U35" s="3" t="str">
        <f>IF(COLUMNS($E$1:R$1)&lt;=$G35,INDEX(TableVenue[[name]:[name]],_xlfn.AGGREGATE(15,3,(TableVenue[[country]:[country]]=$D35)/(TableVenue[[country]:[country]]=$D35)*(ROW(TableVenue[[country]:[country]])-ROW(TableVenue[[#Headers],[country]])),COLUMNS($E$1:R$1))),"My 2nd preference is in a different country")</f>
        <v>My 2nd preference is in a different country</v>
      </c>
      <c r="V35" s="3" t="str">
        <f>IF(COLUMNS($E$1:S$1)&lt;=$G35,INDEX(TableVenue[[name]:[name]],_xlfn.AGGREGATE(15,3,(TableVenue[[country]:[country]]=$D35)/(TableVenue[[country]:[country]]=$D35)*(ROW(TableVenue[[country]:[country]])-ROW(TableVenue[[#Headers],[country]])),COLUMNS($E$1:S$1))),"My 2nd preference is in a different country")</f>
        <v>My 2nd preference is in a different country</v>
      </c>
      <c r="W35" s="3" t="str">
        <f>IF(COLUMNS($E$1:T$1)&lt;=$G35,INDEX(TableVenue[[name]:[name]],_xlfn.AGGREGATE(15,3,(TableVenue[[country]:[country]]=$D35)/(TableVenue[[country]:[country]]=$D35)*(ROW(TableVenue[[country]:[country]])-ROW(TableVenue[[#Headers],[country]])),COLUMNS($E$1:T$1))),"My 2nd preference is in a different country")</f>
        <v>My 2nd preference is in a different country</v>
      </c>
      <c r="X35" s="3" t="str">
        <f>IF(COLUMNS($E$1:U$1)&lt;=$G35,INDEX(TableVenue[[name]:[name]],_xlfn.AGGREGATE(15,3,(TableVenue[[country]:[country]]=$D35)/(TableVenue[[country]:[country]]=$D35)*(ROW(TableVenue[[country]:[country]])-ROW(TableVenue[[#Headers],[country]])),COLUMNS($E$1:U$1))),"My 2nd preference is in a different country")</f>
        <v>My 2nd preference is in a different country</v>
      </c>
      <c r="Y35" s="3" t="str">
        <f>IF(COLUMNS($E$1:V$1)&lt;=$G35,INDEX(TableVenue[[name]:[name]],_xlfn.AGGREGATE(15,3,(TableVenue[[country]:[country]]=$D35)/(TableVenue[[country]:[country]]=$D35)*(ROW(TableVenue[[country]:[country]])-ROW(TableVenue[[#Headers],[country]])),COLUMNS($E$1:V$1))),"My 2nd preference is in a different country")</f>
        <v>My 2nd preference is in a different country</v>
      </c>
      <c r="Z35" s="3" t="str">
        <f>IF(COLUMNS($E$1:W$1)&lt;=$G35,INDEX(TableVenue[[name]:[name]],_xlfn.AGGREGATE(15,3,(TableVenue[[country]:[country]]=$D35)/(TableVenue[[country]:[country]]=$D35)*(ROW(TableVenue[[country]:[country]])-ROW(TableVenue[[#Headers],[country]])),COLUMNS($E$1:W$1))),"My 2nd preference is in a different country")</f>
        <v>My 2nd preference is in a different country</v>
      </c>
      <c r="AA35" s="3" t="str">
        <f>IF(COLUMNS($E$1:X$1)&lt;=$G35,INDEX(TableVenue[[name]:[name]],_xlfn.AGGREGATE(15,3,(TableVenue[[country]:[country]]=$D35)/(TableVenue[[country]:[country]]=$D35)*(ROW(TableVenue[[country]:[country]])-ROW(TableVenue[[#Headers],[country]])),COLUMNS($E$1:X$1))),"My 2nd preference is in a different country")</f>
        <v>My 2nd preference is in a different country</v>
      </c>
      <c r="AB35" s="3" t="str">
        <f>IF(COLUMNS($E$1:Y$1)&lt;=$G35,INDEX(TableVenue[[name]:[name]],_xlfn.AGGREGATE(15,3,(TableVenue[[country]:[country]]=$D35)/(TableVenue[[country]:[country]]=$D35)*(ROW(TableVenue[[country]:[country]])-ROW(TableVenue[[#Headers],[country]])),COLUMNS($E$1:Y$1))),"My 2nd preference is in a different country")</f>
        <v>My 2nd preference is in a different country</v>
      </c>
      <c r="AC35" s="3" t="str">
        <f>IF(COLUMNS($E$1:Z$1)&lt;=$G35,INDEX(TableVenue[[name]:[name]],_xlfn.AGGREGATE(15,3,(TableVenue[[country]:[country]]=$D35)/(TableVenue[[country]:[country]]=$D35)*(ROW(TableVenue[[country]:[country]])-ROW(TableVenue[[#Headers],[country]])),COLUMNS($E$1:Z$1))),"My 2nd preference is in a different country")</f>
        <v>My 2nd preference is in a different country</v>
      </c>
      <c r="AD35" s="3" t="str">
        <f>IF(COLUMNS($E$1:AA$1)&lt;=$G35,INDEX(TableVenue[[name]:[name]],_xlfn.AGGREGATE(15,3,(TableVenue[[country]:[country]]=$D35)/(TableVenue[[country]:[country]]=$D35)*(ROW(TableVenue[[country]:[country]])-ROW(TableVenue[[#Headers],[country]])),COLUMNS($E$1:AA$1))),"My 2nd preference is in a different country")</f>
        <v>My 2nd preference is in a different country</v>
      </c>
      <c r="AE35" s="3" t="str">
        <f>IF(COLUMNS($E$1:AB$1)&lt;=$G35,INDEX(TableVenue[[name]:[name]],_xlfn.AGGREGATE(15,3,(TableVenue[[country]:[country]]=$D35)/(TableVenue[[country]:[country]]=$D35)*(ROW(TableVenue[[country]:[country]])-ROW(TableVenue[[#Headers],[country]])),COLUMNS($E$1:AB$1))),"My 2nd preference is in a different country")</f>
        <v>My 2nd preference is in a different country</v>
      </c>
      <c r="AF35" s="3" t="str">
        <f>IF(COLUMNS($E$1:AC$1)&lt;=$G35,INDEX(TableVenue[[name]:[name]],_xlfn.AGGREGATE(15,3,(TableVenue[[country]:[country]]=$D35)/(TableVenue[[country]:[country]]=$D35)*(ROW(TableVenue[[country]:[country]])-ROW(TableVenue[[#Headers],[country]])),COLUMNS($E$1:AC$1))),"My 2nd preference is in a different country")</f>
        <v>My 2nd preference is in a different country</v>
      </c>
      <c r="AG35" s="3" t="str">
        <f>IF(COLUMNS($E$1:AD$1)&lt;=$G35,INDEX(TableVenue[[name]:[name]],_xlfn.AGGREGATE(15,3,(TableVenue[[country]:[country]]=$D35)/(TableVenue[[country]:[country]]=$D35)*(ROW(TableVenue[[country]:[country]])-ROW(TableVenue[[#Headers],[country]])),COLUMNS($E$1:AD$1))),"My 2nd preference is in a different country")</f>
        <v>My 2nd preference is in a different country</v>
      </c>
      <c r="AH35" s="3" t="str">
        <f>IF(COLUMNS($E$1:AE$1)&lt;=$G35,INDEX(TableVenue[[name]:[name]],_xlfn.AGGREGATE(15,3,(TableVenue[[country]:[country]]=$D35)/(TableVenue[[country]:[country]]=$D35)*(ROW(TableVenue[[country]:[country]])-ROW(TableVenue[[#Headers],[country]])),COLUMNS($E$1:AE$1))),"My 2nd preference is in a different country")</f>
        <v>My 2nd preference is in a different country</v>
      </c>
      <c r="AI35" s="3" t="str">
        <f>IF(COLUMNS($E$1:AF$1)&lt;=$G35,INDEX(TableVenue[[name]:[name]],_xlfn.AGGREGATE(15,3,(TableVenue[[country]:[country]]=$D35)/(TableVenue[[country]:[country]]=$D35)*(ROW(TableVenue[[country]:[country]])-ROW(TableVenue[[#Headers],[country]])),COLUMNS($E$1:AF$1))),"My 2nd preference is in a different country")</f>
        <v>My 2nd preference is in a different country</v>
      </c>
      <c r="AJ35" s="3" t="str">
        <f>IF(COLUMNS($E$1:AG$1)&lt;=$G35,INDEX(TableVenue[[name]:[name]],_xlfn.AGGREGATE(15,3,(TableVenue[[country]:[country]]=$D35)/(TableVenue[[country]:[country]]=$D35)*(ROW(TableVenue[[country]:[country]])-ROW(TableVenue[[#Headers],[country]])),COLUMNS($E$1:AG$1))),"My 2nd preference is in a different country")</f>
        <v>My 2nd preference is in a different country</v>
      </c>
      <c r="AK35" s="3" t="str">
        <f>IF(COLUMNS($E$1:AH$1)&lt;=$G35,INDEX(TableVenue[[name]:[name]],_xlfn.AGGREGATE(15,3,(TableVenue[[country]:[country]]=$D35)/(TableVenue[[country]:[country]]=$D35)*(ROW(TableVenue[[country]:[country]])-ROW(TableVenue[[#Headers],[country]])),COLUMNS($E$1:AH$1))),"My 2nd preference is in a different country")</f>
        <v>My 2nd preference is in a different country</v>
      </c>
    </row>
    <row r="36" spans="1:37" x14ac:dyDescent="0.25">
      <c r="A36" s="3" t="s">
        <v>94</v>
      </c>
      <c r="B36" s="3" t="s">
        <v>84</v>
      </c>
      <c r="C36" s="3" t="str">
        <f t="shared" si="1"/>
        <v>India, Ebek Delhi</v>
      </c>
      <c r="D36" s="3" t="str">
        <f>IFERROR(INDEX(TableVenue[country],MATCH(0,INDEX(COUNTIF($D$1:D35,TableVenue[country]),),0)),"")</f>
        <v>United Arab Emirates</v>
      </c>
      <c r="G36" s="3">
        <f>COUNTIF(TableVenue[country],D36)</f>
        <v>10</v>
      </c>
      <c r="H36" s="3" t="str">
        <f>IF(COLUMNS($E$1:E$1)&lt;=$G36,INDEX(TableVenue[[name]:[name]],_xlfn.AGGREGATE(15,3,(TableVenue[[country]:[country]]=$D36)/(TableVenue[[country]:[country]]=$D36)*(ROW(TableVenue[[country]:[country]])-ROW(TableVenue[[#Headers],[country]])),COLUMNS($E$1:E$1))),"My 2nd preference is in a different country")</f>
        <v>CERT - HCT - Fujairah Men's College</v>
      </c>
      <c r="I36" s="3" t="str">
        <f>IF(COLUMNS($E$1:F$1)&lt;=$G36,INDEX(TableVenue[[name]:[name]],_xlfn.AGGREGATE(15,3,(TableVenue[[country]:[country]]=$D36)/(TableVenue[[country]:[country]]=$D36)*(ROW(TableVenue[[country]:[country]])-ROW(TableVenue[[#Headers],[country]])),COLUMNS($E$1:F$1))),"My 2nd preference is in a different country")</f>
        <v>CERT - HCT - Ras Al Khaimah Men's College</v>
      </c>
      <c r="J36" s="3" t="str">
        <f>IF(COLUMNS($E$1:G$1)&lt;=$G36,INDEX(TableVenue[[name]:[name]],_xlfn.AGGREGATE(15,3,(TableVenue[[country]:[country]]=$D36)/(TableVenue[[country]:[country]]=$D36)*(ROW(TableVenue[[country]:[country]])-ROW(TableVenue[[#Headers],[country]])),COLUMNS($E$1:G$1))),"My 2nd preference is in a different country")</f>
        <v>CERT Abu Dhabi</v>
      </c>
      <c r="K36" s="3" t="str">
        <f>IF(COLUMNS($E$1:H$1)&lt;=$G36,INDEX(TableVenue[[name]:[name]],_xlfn.AGGREGATE(15,3,(TableVenue[[country]:[country]]=$D36)/(TableVenue[[country]:[country]]=$D36)*(ROW(TableVenue[[country]:[country]])-ROW(TableVenue[[#Headers],[country]])),COLUMNS($E$1:H$1))),"My 2nd preference is in a different country")</f>
        <v>CERT HCT Dubai Mens College</v>
      </c>
      <c r="L36" s="3" t="str">
        <f>IF(COLUMNS($E$1:I$1)&lt;=$G36,INDEX(TableVenue[[name]:[name]],_xlfn.AGGREGATE(15,3,(TableVenue[[country]:[country]]=$D36)/(TableVenue[[country]:[country]]=$D36)*(ROW(TableVenue[[country]:[country]])-ROW(TableVenue[[#Headers],[country]])),COLUMNS($E$1:I$1))),"My 2nd preference is in a different country")</f>
        <v>Educate Learn Develop - Abu Dhabi</v>
      </c>
      <c r="M36" s="3" t="str">
        <f>IF(COLUMNS($E$1:J$1)&lt;=$G36,INDEX(TableVenue[[name]:[name]],_xlfn.AGGREGATE(15,3,(TableVenue[[country]:[country]]=$D36)/(TableVenue[[country]:[country]]=$D36)*(ROW(TableVenue[[country]:[country]])-ROW(TableVenue[[#Headers],[country]])),COLUMNS($E$1:J$1))),"My 2nd preference is in a different country")</f>
        <v>Educate Learn Develop - Al Ain</v>
      </c>
      <c r="N36" s="3" t="str">
        <f>IF(COLUMNS($E$1:K$1)&lt;=$G36,INDEX(TableVenue[[name]:[name]],_xlfn.AGGREGATE(15,3,(TableVenue[[country]:[country]]=$D36)/(TableVenue[[country]:[country]]=$D36)*(ROW(TableVenue[[country]:[country]])-ROW(TableVenue[[#Headers],[country]])),COLUMNS($E$1:K$1))),"My 2nd preference is in a different country")</f>
        <v>Educate Learn Develop - Sharjah</v>
      </c>
      <c r="O36" s="3" t="str">
        <f>IF(COLUMNS($E$1:L$1)&lt;=$G36,INDEX(TableVenue[[name]:[name]],_xlfn.AGGREGATE(15,3,(TableVenue[[country]:[country]]=$D36)/(TableVenue[[country]:[country]]=$D36)*(ROW(TableVenue[[country]:[country]])-ROW(TableVenue[[#Headers],[country]])),COLUMNS($E$1:L$1))),"My 2nd preference is in a different country")</f>
        <v>Polyskills-International House Dubai</v>
      </c>
      <c r="P36" s="3" t="str">
        <f>IF(COLUMNS($E$1:M$1)&lt;=$G36,INDEX(TableVenue[[name]:[name]],_xlfn.AGGREGATE(15,3,(TableVenue[[country]:[country]]=$D36)/(TableVenue[[country]:[country]]=$D36)*(ROW(TableVenue[[country]:[country]])-ROW(TableVenue[[#Headers],[country]])),COLUMNS($E$1:M$1))),"My 2nd preference is in a different country")</f>
        <v>Royal Science &amp; Technology Institute Al Ain</v>
      </c>
      <c r="Q36" s="3" t="str">
        <f>IF(COLUMNS($E$1:N$1)&lt;=$G36,INDEX(TableVenue[[name]:[name]],_xlfn.AGGREGATE(15,3,(TableVenue[[country]:[country]]=$D36)/(TableVenue[[country]:[country]]=$D36)*(ROW(TableVenue[[country]:[country]])-ROW(TableVenue[[#Headers],[country]])),COLUMNS($E$1:N$1))),"My 2nd preference is in a different country")</f>
        <v>University of Wollongong in Dubai</v>
      </c>
      <c r="R36" s="3" t="str">
        <f>IF(COLUMNS($E$1:O$1)&lt;=$G36,INDEX(TableVenue[[name]:[name]],_xlfn.AGGREGATE(15,3,(TableVenue[[country]:[country]]=$D36)/(TableVenue[[country]:[country]]=$D36)*(ROW(TableVenue[[country]:[country]])-ROW(TableVenue[[#Headers],[country]])),COLUMNS($E$1:O$1))),"My 2nd preference is in a different country")</f>
        <v>My 2nd preference is in a different country</v>
      </c>
      <c r="S36" s="3" t="str">
        <f>IF(COLUMNS($E$1:P$1)&lt;=$G36,INDEX(TableVenue[[name]:[name]],_xlfn.AGGREGATE(15,3,(TableVenue[[country]:[country]]=$D36)/(TableVenue[[country]:[country]]=$D36)*(ROW(TableVenue[[country]:[country]])-ROW(TableVenue[[#Headers],[country]])),COLUMNS($E$1:P$1))),"My 2nd preference is in a different country")</f>
        <v>My 2nd preference is in a different country</v>
      </c>
      <c r="T36" s="3" t="str">
        <f>IF(COLUMNS($E$1:Q$1)&lt;=$G36,INDEX(TableVenue[[name]:[name]],_xlfn.AGGREGATE(15,3,(TableVenue[[country]:[country]]=$D36)/(TableVenue[[country]:[country]]=$D36)*(ROW(TableVenue[[country]:[country]])-ROW(TableVenue[[#Headers],[country]])),COLUMNS($E$1:Q$1))),"My 2nd preference is in a different country")</f>
        <v>My 2nd preference is in a different country</v>
      </c>
      <c r="U36" s="3" t="str">
        <f>IF(COLUMNS($E$1:R$1)&lt;=$G36,INDEX(TableVenue[[name]:[name]],_xlfn.AGGREGATE(15,3,(TableVenue[[country]:[country]]=$D36)/(TableVenue[[country]:[country]]=$D36)*(ROW(TableVenue[[country]:[country]])-ROW(TableVenue[[#Headers],[country]])),COLUMNS($E$1:R$1))),"My 2nd preference is in a different country")</f>
        <v>My 2nd preference is in a different country</v>
      </c>
      <c r="V36" s="3" t="str">
        <f>IF(COLUMNS($E$1:S$1)&lt;=$G36,INDEX(TableVenue[[name]:[name]],_xlfn.AGGREGATE(15,3,(TableVenue[[country]:[country]]=$D36)/(TableVenue[[country]:[country]]=$D36)*(ROW(TableVenue[[country]:[country]])-ROW(TableVenue[[#Headers],[country]])),COLUMNS($E$1:S$1))),"My 2nd preference is in a different country")</f>
        <v>My 2nd preference is in a different country</v>
      </c>
      <c r="W36" s="3" t="str">
        <f>IF(COLUMNS($E$1:T$1)&lt;=$G36,INDEX(TableVenue[[name]:[name]],_xlfn.AGGREGATE(15,3,(TableVenue[[country]:[country]]=$D36)/(TableVenue[[country]:[country]]=$D36)*(ROW(TableVenue[[country]:[country]])-ROW(TableVenue[[#Headers],[country]])),COLUMNS($E$1:T$1))),"My 2nd preference is in a different country")</f>
        <v>My 2nd preference is in a different country</v>
      </c>
      <c r="X36" s="3" t="str">
        <f>IF(COLUMNS($E$1:U$1)&lt;=$G36,INDEX(TableVenue[[name]:[name]],_xlfn.AGGREGATE(15,3,(TableVenue[[country]:[country]]=$D36)/(TableVenue[[country]:[country]]=$D36)*(ROW(TableVenue[[country]:[country]])-ROW(TableVenue[[#Headers],[country]])),COLUMNS($E$1:U$1))),"My 2nd preference is in a different country")</f>
        <v>My 2nd preference is in a different country</v>
      </c>
      <c r="Y36" s="3" t="str">
        <f>IF(COLUMNS($E$1:V$1)&lt;=$G36,INDEX(TableVenue[[name]:[name]],_xlfn.AGGREGATE(15,3,(TableVenue[[country]:[country]]=$D36)/(TableVenue[[country]:[country]]=$D36)*(ROW(TableVenue[[country]:[country]])-ROW(TableVenue[[#Headers],[country]])),COLUMNS($E$1:V$1))),"My 2nd preference is in a different country")</f>
        <v>My 2nd preference is in a different country</v>
      </c>
      <c r="Z36" s="3" t="str">
        <f>IF(COLUMNS($E$1:W$1)&lt;=$G36,INDEX(TableVenue[[name]:[name]],_xlfn.AGGREGATE(15,3,(TableVenue[[country]:[country]]=$D36)/(TableVenue[[country]:[country]]=$D36)*(ROW(TableVenue[[country]:[country]])-ROW(TableVenue[[#Headers],[country]])),COLUMNS($E$1:W$1))),"My 2nd preference is in a different country")</f>
        <v>My 2nd preference is in a different country</v>
      </c>
      <c r="AA36" s="3" t="str">
        <f>IF(COLUMNS($E$1:X$1)&lt;=$G36,INDEX(TableVenue[[name]:[name]],_xlfn.AGGREGATE(15,3,(TableVenue[[country]:[country]]=$D36)/(TableVenue[[country]:[country]]=$D36)*(ROW(TableVenue[[country]:[country]])-ROW(TableVenue[[#Headers],[country]])),COLUMNS($E$1:X$1))),"My 2nd preference is in a different country")</f>
        <v>My 2nd preference is in a different country</v>
      </c>
      <c r="AB36" s="3" t="str">
        <f>IF(COLUMNS($E$1:Y$1)&lt;=$G36,INDEX(TableVenue[[name]:[name]],_xlfn.AGGREGATE(15,3,(TableVenue[[country]:[country]]=$D36)/(TableVenue[[country]:[country]]=$D36)*(ROW(TableVenue[[country]:[country]])-ROW(TableVenue[[#Headers],[country]])),COLUMNS($E$1:Y$1))),"My 2nd preference is in a different country")</f>
        <v>My 2nd preference is in a different country</v>
      </c>
      <c r="AC36" s="3" t="str">
        <f>IF(COLUMNS($E$1:Z$1)&lt;=$G36,INDEX(TableVenue[[name]:[name]],_xlfn.AGGREGATE(15,3,(TableVenue[[country]:[country]]=$D36)/(TableVenue[[country]:[country]]=$D36)*(ROW(TableVenue[[country]:[country]])-ROW(TableVenue[[#Headers],[country]])),COLUMNS($E$1:Z$1))),"My 2nd preference is in a different country")</f>
        <v>My 2nd preference is in a different country</v>
      </c>
      <c r="AD36" s="3" t="str">
        <f>IF(COLUMNS($E$1:AA$1)&lt;=$G36,INDEX(TableVenue[[name]:[name]],_xlfn.AGGREGATE(15,3,(TableVenue[[country]:[country]]=$D36)/(TableVenue[[country]:[country]]=$D36)*(ROW(TableVenue[[country]:[country]])-ROW(TableVenue[[#Headers],[country]])),COLUMNS($E$1:AA$1))),"My 2nd preference is in a different country")</f>
        <v>My 2nd preference is in a different country</v>
      </c>
      <c r="AE36" s="3" t="str">
        <f>IF(COLUMNS($E$1:AB$1)&lt;=$G36,INDEX(TableVenue[[name]:[name]],_xlfn.AGGREGATE(15,3,(TableVenue[[country]:[country]]=$D36)/(TableVenue[[country]:[country]]=$D36)*(ROW(TableVenue[[country]:[country]])-ROW(TableVenue[[#Headers],[country]])),COLUMNS($E$1:AB$1))),"My 2nd preference is in a different country")</f>
        <v>My 2nd preference is in a different country</v>
      </c>
      <c r="AF36" s="3" t="str">
        <f>IF(COLUMNS($E$1:AC$1)&lt;=$G36,INDEX(TableVenue[[name]:[name]],_xlfn.AGGREGATE(15,3,(TableVenue[[country]:[country]]=$D36)/(TableVenue[[country]:[country]]=$D36)*(ROW(TableVenue[[country]:[country]])-ROW(TableVenue[[#Headers],[country]])),COLUMNS($E$1:AC$1))),"My 2nd preference is in a different country")</f>
        <v>My 2nd preference is in a different country</v>
      </c>
      <c r="AG36" s="3" t="str">
        <f>IF(COLUMNS($E$1:AD$1)&lt;=$G36,INDEX(TableVenue[[name]:[name]],_xlfn.AGGREGATE(15,3,(TableVenue[[country]:[country]]=$D36)/(TableVenue[[country]:[country]]=$D36)*(ROW(TableVenue[[country]:[country]])-ROW(TableVenue[[#Headers],[country]])),COLUMNS($E$1:AD$1))),"My 2nd preference is in a different country")</f>
        <v>My 2nd preference is in a different country</v>
      </c>
      <c r="AH36" s="3" t="str">
        <f>IF(COLUMNS($E$1:AE$1)&lt;=$G36,INDEX(TableVenue[[name]:[name]],_xlfn.AGGREGATE(15,3,(TableVenue[[country]:[country]]=$D36)/(TableVenue[[country]:[country]]=$D36)*(ROW(TableVenue[[country]:[country]])-ROW(TableVenue[[#Headers],[country]])),COLUMNS($E$1:AE$1))),"My 2nd preference is in a different country")</f>
        <v>My 2nd preference is in a different country</v>
      </c>
      <c r="AI36" s="3" t="str">
        <f>IF(COLUMNS($E$1:AF$1)&lt;=$G36,INDEX(TableVenue[[name]:[name]],_xlfn.AGGREGATE(15,3,(TableVenue[[country]:[country]]=$D36)/(TableVenue[[country]:[country]]=$D36)*(ROW(TableVenue[[country]:[country]])-ROW(TableVenue[[#Headers],[country]])),COLUMNS($E$1:AF$1))),"My 2nd preference is in a different country")</f>
        <v>My 2nd preference is in a different country</v>
      </c>
      <c r="AJ36" s="3" t="str">
        <f>IF(COLUMNS($E$1:AG$1)&lt;=$G36,INDEX(TableVenue[[name]:[name]],_xlfn.AGGREGATE(15,3,(TableVenue[[country]:[country]]=$D36)/(TableVenue[[country]:[country]]=$D36)*(ROW(TableVenue[[country]:[country]])-ROW(TableVenue[[#Headers],[country]])),COLUMNS($E$1:AG$1))),"My 2nd preference is in a different country")</f>
        <v>My 2nd preference is in a different country</v>
      </c>
      <c r="AK36" s="3" t="str">
        <f>IF(COLUMNS($E$1:AH$1)&lt;=$G36,INDEX(TableVenue[[name]:[name]],_xlfn.AGGREGATE(15,3,(TableVenue[[country]:[country]]=$D36)/(TableVenue[[country]:[country]]=$D36)*(ROW(TableVenue[[country]:[country]])-ROW(TableVenue[[#Headers],[country]])),COLUMNS($E$1:AH$1))),"My 2nd preference is in a different country")</f>
        <v>My 2nd preference is in a different country</v>
      </c>
    </row>
    <row r="37" spans="1:37" x14ac:dyDescent="0.25">
      <c r="A37" s="3" t="s">
        <v>95</v>
      </c>
      <c r="B37" s="3" t="s">
        <v>84</v>
      </c>
      <c r="C37" s="3" t="str">
        <f t="shared" si="1"/>
        <v>India, Ebek Greater Noida</v>
      </c>
      <c r="D37" s="3" t="str">
        <f>IFERROR(INDEX(TableVenue[country],MATCH(0,INDEX(COUNTIF($D$1:D36,TableVenue[country]),),0)),"")</f>
        <v>United Kingdom</v>
      </c>
      <c r="G37" s="3">
        <f>COUNTIF(TableVenue[country],D37)</f>
        <v>21</v>
      </c>
      <c r="H37" s="3" t="str">
        <f>IF(COLUMNS($E$1:E$1)&lt;=$G37,INDEX(TableVenue[[name]:[name]],_xlfn.AGGREGATE(15,3,(TableVenue[[country]:[country]]=$D37)/(TableVenue[[country]:[country]]=$D37)*(ROW(TableVenue[[country]:[country]])-ROW(TableVenue[[#Headers],[country]])),COLUMNS($E$1:E$1))),"My 2nd preference is in a different country")</f>
        <v>Accent International Torquay</v>
      </c>
      <c r="I37" s="3" t="str">
        <f>IF(COLUMNS($E$1:F$1)&lt;=$G37,INDEX(TableVenue[[name]:[name]],_xlfn.AGGREGATE(15,3,(TableVenue[[country]:[country]]=$D37)/(TableVenue[[country]:[country]]=$D37)*(ROW(TableVenue[[country]:[country]])-ROW(TableVenue[[#Headers],[country]])),COLUMNS($E$1:F$1))),"My 2nd preference is in a different country")</f>
        <v>Anglo-Continental</v>
      </c>
      <c r="J37" s="3" t="str">
        <f>IF(COLUMNS($E$1:G$1)&lt;=$G37,INDEX(TableVenue[[name]:[name]],_xlfn.AGGREGATE(15,3,(TableVenue[[country]:[country]]=$D37)/(TableVenue[[country]:[country]]=$D37)*(ROW(TableVenue[[country]:[country]])-ROW(TableVenue[[#Headers],[country]])),COLUMNS($E$1:G$1))),"My 2nd preference is in a different country")</f>
        <v>Celtic English Academy</v>
      </c>
      <c r="K37" s="3" t="str">
        <f>IF(COLUMNS($E$1:H$1)&lt;=$G37,INDEX(TableVenue[[name]:[name]],_xlfn.AGGREGATE(15,3,(TableVenue[[country]:[country]]=$D37)/(TableVenue[[country]:[country]]=$D37)*(ROW(TableVenue[[country]:[country]])-ROW(TableVenue[[#Headers],[country]])),COLUMNS($E$1:H$1))),"My 2nd preference is in a different country")</f>
        <v>Centre of English Studies Leeds</v>
      </c>
      <c r="L37" s="3" t="str">
        <f>IF(COLUMNS($E$1:I$1)&lt;=$G37,INDEX(TableVenue[[name]:[name]],_xlfn.AGGREGATE(15,3,(TableVenue[[country]:[country]]=$D37)/(TableVenue[[country]:[country]]=$D37)*(ROW(TableVenue[[country]:[country]])-ROW(TableVenue[[#Headers],[country]])),COLUMNS($E$1:I$1))),"My 2nd preference is in a different country")</f>
        <v>Ealing  Hammersmith and West London College</v>
      </c>
      <c r="M37" s="3" t="str">
        <f>IF(COLUMNS($E$1:J$1)&lt;=$G37,INDEX(TableVenue[[name]:[name]],_xlfn.AGGREGATE(15,3,(TableVenue[[country]:[country]]=$D37)/(TableVenue[[country]:[country]]=$D37)*(ROW(TableVenue[[country]:[country]])-ROW(TableVenue[[#Headers],[country]])),COLUMNS($E$1:J$1))),"My 2nd preference is in a different country")</f>
        <v>Eurocentres London Central</v>
      </c>
      <c r="N37" s="3" t="str">
        <f>IF(COLUMNS($E$1:K$1)&lt;=$G37,INDEX(TableVenue[[name]:[name]],_xlfn.AGGREGATE(15,3,(TableVenue[[country]:[country]]=$D37)/(TableVenue[[country]:[country]]=$D37)*(ROW(TableVenue[[country]:[country]])-ROW(TableVenue[[#Headers],[country]])),COLUMNS($E$1:K$1))),"My 2nd preference is in a different country")</f>
        <v>International House Bristol</v>
      </c>
      <c r="O37" s="3" t="str">
        <f>IF(COLUMNS($E$1:L$1)&lt;=$G37,INDEX(TableVenue[[name]:[name]],_xlfn.AGGREGATE(15,3,(TableVenue[[country]:[country]]=$D37)/(TableVenue[[country]:[country]]=$D37)*(ROW(TableVenue[[country]:[country]])-ROW(TableVenue[[#Headers],[country]])),COLUMNS($E$1:L$1))),"My 2nd preference is in a different country")</f>
        <v>International House London</v>
      </c>
      <c r="P37" s="3" t="str">
        <f>IF(COLUMNS($E$1:M$1)&lt;=$G37,INDEX(TableVenue[[name]:[name]],_xlfn.AGGREGATE(15,3,(TableVenue[[country]:[country]]=$D37)/(TableVenue[[country]:[country]]=$D37)*(ROW(TableVenue[[country]:[country]])-ROW(TableVenue[[#Headers],[country]])),COLUMNS($E$1:M$1))),"My 2nd preference is in a different country")</f>
        <v>International House London - Belfast</v>
      </c>
      <c r="Q37" s="3" t="str">
        <f>IF(COLUMNS($E$1:N$1)&lt;=$G37,INDEX(TableVenue[[name]:[name]],_xlfn.AGGREGATE(15,3,(TableVenue[[country]:[country]]=$D37)/(TableVenue[[country]:[country]]=$D37)*(ROW(TableVenue[[country]:[country]])-ROW(TableVenue[[#Headers],[country]])),COLUMNS($E$1:N$1))),"My 2nd preference is in a different country")</f>
        <v>International House London Birmingham</v>
      </c>
      <c r="R37" s="3" t="str">
        <f>IF(COLUMNS($E$1:O$1)&lt;=$G37,INDEX(TableVenue[[name]:[name]],_xlfn.AGGREGATE(15,3,(TableVenue[[country]:[country]]=$D37)/(TableVenue[[country]:[country]]=$D37)*(ROW(TableVenue[[country]:[country]])-ROW(TableVenue[[#Headers],[country]])),COLUMNS($E$1:O$1))),"My 2nd preference is in a different country")</f>
        <v>International House London Cambridge</v>
      </c>
      <c r="S37" s="3" t="str">
        <f>IF(COLUMNS($E$1:P$1)&lt;=$G37,INDEX(TableVenue[[name]:[name]],_xlfn.AGGREGATE(15,3,(TableVenue[[country]:[country]]=$D37)/(TableVenue[[country]:[country]]=$D37)*(ROW(TableVenue[[country]:[country]])-ROW(TableVenue[[#Headers],[country]])),COLUMNS($E$1:P$1))),"My 2nd preference is in a different country")</f>
        <v>International House London Chelmsford</v>
      </c>
      <c r="T37" s="3" t="str">
        <f>IF(COLUMNS($E$1:Q$1)&lt;=$G37,INDEX(TableVenue[[name]:[name]],_xlfn.AGGREGATE(15,3,(TableVenue[[country]:[country]]=$D37)/(TableVenue[[country]:[country]]=$D37)*(ROW(TableVenue[[country]:[country]])-ROW(TableVenue[[#Headers],[country]])),COLUMNS($E$1:Q$1))),"My 2nd preference is in a different country")</f>
        <v>International House London Edinburgh</v>
      </c>
      <c r="U37" s="3" t="str">
        <f>IF(COLUMNS($E$1:R$1)&lt;=$G37,INDEX(TableVenue[[name]:[name]],_xlfn.AGGREGATE(15,3,(TableVenue[[country]:[country]]=$D37)/(TableVenue[[country]:[country]]=$D37)*(ROW(TableVenue[[country]:[country]])-ROW(TableVenue[[#Headers],[country]])),COLUMNS($E$1:R$1))),"My 2nd preference is in a different country")</f>
        <v>International House London Newcastle</v>
      </c>
      <c r="V37" s="3" t="str">
        <f>IF(COLUMNS($E$1:S$1)&lt;=$G37,INDEX(TableVenue[[name]:[name]],_xlfn.AGGREGATE(15,3,(TableVenue[[country]:[country]]=$D37)/(TableVenue[[country]:[country]]=$D37)*(ROW(TableVenue[[country]:[country]])-ROW(TableVenue[[#Headers],[country]])),COLUMNS($E$1:S$1))),"My 2nd preference is in a different country")</f>
        <v>Leicester College</v>
      </c>
      <c r="W37" s="3" t="str">
        <f>IF(COLUMNS($E$1:T$1)&lt;=$G37,INDEX(TableVenue[[name]:[name]],_xlfn.AGGREGATE(15,3,(TableVenue[[country]:[country]]=$D37)/(TableVenue[[country]:[country]]=$D37)*(ROW(TableVenue[[country]:[country]])-ROW(TableVenue[[#Headers],[country]])),COLUMNS($E$1:T$1))),"My 2nd preference is in a different country")</f>
        <v xml:space="preserve">LILA Liverpool </v>
      </c>
      <c r="X37" s="3" t="str">
        <f>IF(COLUMNS($E$1:U$1)&lt;=$G37,INDEX(TableVenue[[name]:[name]],_xlfn.AGGREGATE(15,3,(TableVenue[[country]:[country]]=$D37)/(TableVenue[[country]:[country]]=$D37)*(ROW(TableVenue[[country]:[country]])-ROW(TableVenue[[#Headers],[country]])),COLUMNS($E$1:U$1))),"My 2nd preference is in a different country")</f>
        <v>Live Language</v>
      </c>
      <c r="Y37" s="3" t="str">
        <f>IF(COLUMNS($E$1:V$1)&lt;=$G37,INDEX(TableVenue[[name]:[name]],_xlfn.AGGREGATE(15,3,(TableVenue[[country]:[country]]=$D37)/(TableVenue[[country]:[country]]=$D37)*(ROW(TableVenue[[country]:[country]])-ROW(TableVenue[[#Headers],[country]])),COLUMNS($E$1:V$1))),"My 2nd preference is in a different country")</f>
        <v>Medical English Plus</v>
      </c>
      <c r="Z37" s="3" t="str">
        <f>IF(COLUMNS($E$1:W$1)&lt;=$G37,INDEX(TableVenue[[name]:[name]],_xlfn.AGGREGATE(15,3,(TableVenue[[country]:[country]]=$D37)/(TableVenue[[country]:[country]]=$D37)*(ROW(TableVenue[[country]:[country]])-ROW(TableVenue[[#Headers],[country]])),COLUMNS($E$1:W$1))),"My 2nd preference is in a different country")</f>
        <v>MTS Manchester</v>
      </c>
      <c r="AA37" s="3" t="str">
        <f>IF(COLUMNS($E$1:X$1)&lt;=$G37,INDEX(TableVenue[[name]:[name]],_xlfn.AGGREGATE(15,3,(TableVenue[[country]:[country]]=$D37)/(TableVenue[[country]:[country]]=$D37)*(ROW(TableVenue[[country]:[country]])-ROW(TableVenue[[#Headers],[country]])),COLUMNS($E$1:X$1))),"My 2nd preference is in a different country")</f>
        <v>The London Exam Centre</v>
      </c>
      <c r="AB37" s="3" t="str">
        <f>IF(COLUMNS($E$1:Y$1)&lt;=$G37,INDEX(TableVenue[[name]:[name]],_xlfn.AGGREGATE(15,3,(TableVenue[[country]:[country]]=$D37)/(TableVenue[[country]:[country]]=$D37)*(ROW(TableVenue[[country]:[country]])-ROW(TableVenue[[#Headers],[country]])),COLUMNS($E$1:Y$1))),"My 2nd preference is in a different country")</f>
        <v>The University of Sheffield, ELTC</v>
      </c>
      <c r="AC37" s="3" t="str">
        <f>IF(COLUMNS($E$1:Z$1)&lt;=$G37,INDEX(TableVenue[[name]:[name]],_xlfn.AGGREGATE(15,3,(TableVenue[[country]:[country]]=$D37)/(TableVenue[[country]:[country]]=$D37)*(ROW(TableVenue[[country]:[country]])-ROW(TableVenue[[#Headers],[country]])),COLUMNS($E$1:Z$1))),"My 2nd preference is in a different country")</f>
        <v>My 2nd preference is in a different country</v>
      </c>
      <c r="AD37" s="3" t="str">
        <f>IF(COLUMNS($E$1:AA$1)&lt;=$G37,INDEX(TableVenue[[name]:[name]],_xlfn.AGGREGATE(15,3,(TableVenue[[country]:[country]]=$D37)/(TableVenue[[country]:[country]]=$D37)*(ROW(TableVenue[[country]:[country]])-ROW(TableVenue[[#Headers],[country]])),COLUMNS($E$1:AA$1))),"My 2nd preference is in a different country")</f>
        <v>My 2nd preference is in a different country</v>
      </c>
      <c r="AE37" s="3" t="str">
        <f>IF(COLUMNS($E$1:AB$1)&lt;=$G37,INDEX(TableVenue[[name]:[name]],_xlfn.AGGREGATE(15,3,(TableVenue[[country]:[country]]=$D37)/(TableVenue[[country]:[country]]=$D37)*(ROW(TableVenue[[country]:[country]])-ROW(TableVenue[[#Headers],[country]])),COLUMNS($E$1:AB$1))),"My 2nd preference is in a different country")</f>
        <v>My 2nd preference is in a different country</v>
      </c>
      <c r="AF37" s="3" t="str">
        <f>IF(COLUMNS($E$1:AC$1)&lt;=$G37,INDEX(TableVenue[[name]:[name]],_xlfn.AGGREGATE(15,3,(TableVenue[[country]:[country]]=$D37)/(TableVenue[[country]:[country]]=$D37)*(ROW(TableVenue[[country]:[country]])-ROW(TableVenue[[#Headers],[country]])),COLUMNS($E$1:AC$1))),"My 2nd preference is in a different country")</f>
        <v>My 2nd preference is in a different country</v>
      </c>
      <c r="AG37" s="3" t="str">
        <f>IF(COLUMNS($E$1:AD$1)&lt;=$G37,INDEX(TableVenue[[name]:[name]],_xlfn.AGGREGATE(15,3,(TableVenue[[country]:[country]]=$D37)/(TableVenue[[country]:[country]]=$D37)*(ROW(TableVenue[[country]:[country]])-ROW(TableVenue[[#Headers],[country]])),COLUMNS($E$1:AD$1))),"My 2nd preference is in a different country")</f>
        <v>My 2nd preference is in a different country</v>
      </c>
      <c r="AH37" s="3" t="str">
        <f>IF(COLUMNS($E$1:AE$1)&lt;=$G37,INDEX(TableVenue[[name]:[name]],_xlfn.AGGREGATE(15,3,(TableVenue[[country]:[country]]=$D37)/(TableVenue[[country]:[country]]=$D37)*(ROW(TableVenue[[country]:[country]])-ROW(TableVenue[[#Headers],[country]])),COLUMNS($E$1:AE$1))),"My 2nd preference is in a different country")</f>
        <v>My 2nd preference is in a different country</v>
      </c>
      <c r="AI37" s="3" t="str">
        <f>IF(COLUMNS($E$1:AF$1)&lt;=$G37,INDEX(TableVenue[[name]:[name]],_xlfn.AGGREGATE(15,3,(TableVenue[[country]:[country]]=$D37)/(TableVenue[[country]:[country]]=$D37)*(ROW(TableVenue[[country]:[country]])-ROW(TableVenue[[#Headers],[country]])),COLUMNS($E$1:AF$1))),"My 2nd preference is in a different country")</f>
        <v>My 2nd preference is in a different country</v>
      </c>
      <c r="AJ37" s="3" t="str">
        <f>IF(COLUMNS($E$1:AG$1)&lt;=$G37,INDEX(TableVenue[[name]:[name]],_xlfn.AGGREGATE(15,3,(TableVenue[[country]:[country]]=$D37)/(TableVenue[[country]:[country]]=$D37)*(ROW(TableVenue[[country]:[country]])-ROW(TableVenue[[#Headers],[country]])),COLUMNS($E$1:AG$1))),"My 2nd preference is in a different country")</f>
        <v>My 2nd preference is in a different country</v>
      </c>
      <c r="AK37" s="3" t="str">
        <f>IF(COLUMNS($E$1:AH$1)&lt;=$G37,INDEX(TableVenue[[name]:[name]],_xlfn.AGGREGATE(15,3,(TableVenue[[country]:[country]]=$D37)/(TableVenue[[country]:[country]]=$D37)*(ROW(TableVenue[[country]:[country]])-ROW(TableVenue[[#Headers],[country]])),COLUMNS($E$1:AH$1))),"My 2nd preference is in a different country")</f>
        <v>My 2nd preference is in a different country</v>
      </c>
    </row>
    <row r="38" spans="1:37" x14ac:dyDescent="0.25">
      <c r="A38" s="3" t="s">
        <v>96</v>
      </c>
      <c r="B38" s="3" t="s">
        <v>84</v>
      </c>
      <c r="C38" s="3" t="str">
        <f t="shared" si="1"/>
        <v>India, Ebek Guwahati</v>
      </c>
      <c r="D38" s="3" t="str">
        <f>IFERROR(INDEX(TableVenue[country],MATCH(0,INDEX(COUNTIF($D$1:D37,TableVenue[country]),),0)),"")</f>
        <v>United States of America</v>
      </c>
      <c r="G38" s="3">
        <f>COUNTIF(TableVenue[country],D38)</f>
        <v>1</v>
      </c>
      <c r="H38" s="3" t="str">
        <f>IF(COLUMNS($E$1:E$1)&lt;=$G38,INDEX(TableVenue[[name]:[name]],_xlfn.AGGREGATE(15,3,(TableVenue[[country]:[country]]=$D38)/(TableVenue[[country]:[country]]=$D38)*(ROW(TableVenue[[country]:[country]])-ROW(TableVenue[[#Headers],[country]])),COLUMNS($E$1:E$1))),"My 2nd preference is in a different country")</f>
        <v>Rennert International Manhattan</v>
      </c>
      <c r="I38" s="3" t="str">
        <f>IF(COLUMNS($E$1:F$1)&lt;=$G38,INDEX(TableVenue[[name]:[name]],_xlfn.AGGREGATE(15,3,(TableVenue[[country]:[country]]=$D38)/(TableVenue[[country]:[country]]=$D38)*(ROW(TableVenue[[country]:[country]])-ROW(TableVenue[[#Headers],[country]])),COLUMNS($E$1:F$1))),"My 2nd preference is in a different country")</f>
        <v>My 2nd preference is in a different country</v>
      </c>
      <c r="J38" s="3" t="str">
        <f>IF(COLUMNS($E$1:G$1)&lt;=$G38,INDEX(TableVenue[[name]:[name]],_xlfn.AGGREGATE(15,3,(TableVenue[[country]:[country]]=$D38)/(TableVenue[[country]:[country]]=$D38)*(ROW(TableVenue[[country]:[country]])-ROW(TableVenue[[#Headers],[country]])),COLUMNS($E$1:G$1))),"My 2nd preference is in a different country")</f>
        <v>My 2nd preference is in a different country</v>
      </c>
      <c r="K38" s="3" t="str">
        <f>IF(COLUMNS($E$1:H$1)&lt;=$G38,INDEX(TableVenue[[name]:[name]],_xlfn.AGGREGATE(15,3,(TableVenue[[country]:[country]]=$D38)/(TableVenue[[country]:[country]]=$D38)*(ROW(TableVenue[[country]:[country]])-ROW(TableVenue[[#Headers],[country]])),COLUMNS($E$1:H$1))),"My 2nd preference is in a different country")</f>
        <v>My 2nd preference is in a different country</v>
      </c>
      <c r="L38" s="3" t="str">
        <f>IF(COLUMNS($E$1:I$1)&lt;=$G38,INDEX(TableVenue[[name]:[name]],_xlfn.AGGREGATE(15,3,(TableVenue[[country]:[country]]=$D38)/(TableVenue[[country]:[country]]=$D38)*(ROW(TableVenue[[country]:[country]])-ROW(TableVenue[[#Headers],[country]])),COLUMNS($E$1:I$1))),"My 2nd preference is in a different country")</f>
        <v>My 2nd preference is in a different country</v>
      </c>
      <c r="M38" s="3" t="str">
        <f>IF(COLUMNS($E$1:J$1)&lt;=$G38,INDEX(TableVenue[[name]:[name]],_xlfn.AGGREGATE(15,3,(TableVenue[[country]:[country]]=$D38)/(TableVenue[[country]:[country]]=$D38)*(ROW(TableVenue[[country]:[country]])-ROW(TableVenue[[#Headers],[country]])),COLUMNS($E$1:J$1))),"My 2nd preference is in a different country")</f>
        <v>My 2nd preference is in a different country</v>
      </c>
      <c r="N38" s="3" t="str">
        <f>IF(COLUMNS($E$1:K$1)&lt;=$G38,INDEX(TableVenue[[name]:[name]],_xlfn.AGGREGATE(15,3,(TableVenue[[country]:[country]]=$D38)/(TableVenue[[country]:[country]]=$D38)*(ROW(TableVenue[[country]:[country]])-ROW(TableVenue[[#Headers],[country]])),COLUMNS($E$1:K$1))),"My 2nd preference is in a different country")</f>
        <v>My 2nd preference is in a different country</v>
      </c>
      <c r="O38" s="3" t="str">
        <f>IF(COLUMNS($E$1:L$1)&lt;=$G38,INDEX(TableVenue[[name]:[name]],_xlfn.AGGREGATE(15,3,(TableVenue[[country]:[country]]=$D38)/(TableVenue[[country]:[country]]=$D38)*(ROW(TableVenue[[country]:[country]])-ROW(TableVenue[[#Headers],[country]])),COLUMNS($E$1:L$1))),"My 2nd preference is in a different country")</f>
        <v>My 2nd preference is in a different country</v>
      </c>
      <c r="P38" s="3" t="str">
        <f>IF(COLUMNS($E$1:M$1)&lt;=$G38,INDEX(TableVenue[[name]:[name]],_xlfn.AGGREGATE(15,3,(TableVenue[[country]:[country]]=$D38)/(TableVenue[[country]:[country]]=$D38)*(ROW(TableVenue[[country]:[country]])-ROW(TableVenue[[#Headers],[country]])),COLUMNS($E$1:M$1))),"My 2nd preference is in a different country")</f>
        <v>My 2nd preference is in a different country</v>
      </c>
      <c r="Q38" s="3" t="str">
        <f>IF(COLUMNS($E$1:N$1)&lt;=$G38,INDEX(TableVenue[[name]:[name]],_xlfn.AGGREGATE(15,3,(TableVenue[[country]:[country]]=$D38)/(TableVenue[[country]:[country]]=$D38)*(ROW(TableVenue[[country]:[country]])-ROW(TableVenue[[#Headers],[country]])),COLUMNS($E$1:N$1))),"My 2nd preference is in a different country")</f>
        <v>My 2nd preference is in a different country</v>
      </c>
      <c r="R38" s="3" t="str">
        <f>IF(COLUMNS($E$1:O$1)&lt;=$G38,INDEX(TableVenue[[name]:[name]],_xlfn.AGGREGATE(15,3,(TableVenue[[country]:[country]]=$D38)/(TableVenue[[country]:[country]]=$D38)*(ROW(TableVenue[[country]:[country]])-ROW(TableVenue[[#Headers],[country]])),COLUMNS($E$1:O$1))),"My 2nd preference is in a different country")</f>
        <v>My 2nd preference is in a different country</v>
      </c>
      <c r="S38" s="3" t="str">
        <f>IF(COLUMNS($E$1:P$1)&lt;=$G38,INDEX(TableVenue[[name]:[name]],_xlfn.AGGREGATE(15,3,(TableVenue[[country]:[country]]=$D38)/(TableVenue[[country]:[country]]=$D38)*(ROW(TableVenue[[country]:[country]])-ROW(TableVenue[[#Headers],[country]])),COLUMNS($E$1:P$1))),"My 2nd preference is in a different country")</f>
        <v>My 2nd preference is in a different country</v>
      </c>
      <c r="T38" s="3" t="str">
        <f>IF(COLUMNS($E$1:Q$1)&lt;=$G38,INDEX(TableVenue[[name]:[name]],_xlfn.AGGREGATE(15,3,(TableVenue[[country]:[country]]=$D38)/(TableVenue[[country]:[country]]=$D38)*(ROW(TableVenue[[country]:[country]])-ROW(TableVenue[[#Headers],[country]])),COLUMNS($E$1:Q$1))),"My 2nd preference is in a different country")</f>
        <v>My 2nd preference is in a different country</v>
      </c>
      <c r="U38" s="3" t="str">
        <f>IF(COLUMNS($E$1:R$1)&lt;=$G38,INDEX(TableVenue[[name]:[name]],_xlfn.AGGREGATE(15,3,(TableVenue[[country]:[country]]=$D38)/(TableVenue[[country]:[country]]=$D38)*(ROW(TableVenue[[country]:[country]])-ROW(TableVenue[[#Headers],[country]])),COLUMNS($E$1:R$1))),"My 2nd preference is in a different country")</f>
        <v>My 2nd preference is in a different country</v>
      </c>
      <c r="V38" s="3" t="str">
        <f>IF(COLUMNS($E$1:S$1)&lt;=$G38,INDEX(TableVenue[[name]:[name]],_xlfn.AGGREGATE(15,3,(TableVenue[[country]:[country]]=$D38)/(TableVenue[[country]:[country]]=$D38)*(ROW(TableVenue[[country]:[country]])-ROW(TableVenue[[#Headers],[country]])),COLUMNS($E$1:S$1))),"My 2nd preference is in a different country")</f>
        <v>My 2nd preference is in a different country</v>
      </c>
      <c r="W38" s="3" t="str">
        <f>IF(COLUMNS($E$1:T$1)&lt;=$G38,INDEX(TableVenue[[name]:[name]],_xlfn.AGGREGATE(15,3,(TableVenue[[country]:[country]]=$D38)/(TableVenue[[country]:[country]]=$D38)*(ROW(TableVenue[[country]:[country]])-ROW(TableVenue[[#Headers],[country]])),COLUMNS($E$1:T$1))),"My 2nd preference is in a different country")</f>
        <v>My 2nd preference is in a different country</v>
      </c>
      <c r="X38" s="3" t="str">
        <f>IF(COLUMNS($E$1:U$1)&lt;=$G38,INDEX(TableVenue[[name]:[name]],_xlfn.AGGREGATE(15,3,(TableVenue[[country]:[country]]=$D38)/(TableVenue[[country]:[country]]=$D38)*(ROW(TableVenue[[country]:[country]])-ROW(TableVenue[[#Headers],[country]])),COLUMNS($E$1:U$1))),"My 2nd preference is in a different country")</f>
        <v>My 2nd preference is in a different country</v>
      </c>
      <c r="Y38" s="3" t="str">
        <f>IF(COLUMNS($E$1:V$1)&lt;=$G38,INDEX(TableVenue[[name]:[name]],_xlfn.AGGREGATE(15,3,(TableVenue[[country]:[country]]=$D38)/(TableVenue[[country]:[country]]=$D38)*(ROW(TableVenue[[country]:[country]])-ROW(TableVenue[[#Headers],[country]])),COLUMNS($E$1:V$1))),"My 2nd preference is in a different country")</f>
        <v>My 2nd preference is in a different country</v>
      </c>
      <c r="Z38" s="3" t="str">
        <f>IF(COLUMNS($E$1:W$1)&lt;=$G38,INDEX(TableVenue[[name]:[name]],_xlfn.AGGREGATE(15,3,(TableVenue[[country]:[country]]=$D38)/(TableVenue[[country]:[country]]=$D38)*(ROW(TableVenue[[country]:[country]])-ROW(TableVenue[[#Headers],[country]])),COLUMNS($E$1:W$1))),"My 2nd preference is in a different country")</f>
        <v>My 2nd preference is in a different country</v>
      </c>
      <c r="AA38" s="3" t="str">
        <f>IF(COLUMNS($E$1:X$1)&lt;=$G38,INDEX(TableVenue[[name]:[name]],_xlfn.AGGREGATE(15,3,(TableVenue[[country]:[country]]=$D38)/(TableVenue[[country]:[country]]=$D38)*(ROW(TableVenue[[country]:[country]])-ROW(TableVenue[[#Headers],[country]])),COLUMNS($E$1:X$1))),"My 2nd preference is in a different country")</f>
        <v>My 2nd preference is in a different country</v>
      </c>
      <c r="AB38" s="3" t="str">
        <f>IF(COLUMNS($E$1:Y$1)&lt;=$G38,INDEX(TableVenue[[name]:[name]],_xlfn.AGGREGATE(15,3,(TableVenue[[country]:[country]]=$D38)/(TableVenue[[country]:[country]]=$D38)*(ROW(TableVenue[[country]:[country]])-ROW(TableVenue[[#Headers],[country]])),COLUMNS($E$1:Y$1))),"My 2nd preference is in a different country")</f>
        <v>My 2nd preference is in a different country</v>
      </c>
      <c r="AC38" s="3" t="str">
        <f>IF(COLUMNS($E$1:Z$1)&lt;=$G38,INDEX(TableVenue[[name]:[name]],_xlfn.AGGREGATE(15,3,(TableVenue[[country]:[country]]=$D38)/(TableVenue[[country]:[country]]=$D38)*(ROW(TableVenue[[country]:[country]])-ROW(TableVenue[[#Headers],[country]])),COLUMNS($E$1:Z$1))),"My 2nd preference is in a different country")</f>
        <v>My 2nd preference is in a different country</v>
      </c>
      <c r="AD38" s="3" t="str">
        <f>IF(COLUMNS($E$1:AA$1)&lt;=$G38,INDEX(TableVenue[[name]:[name]],_xlfn.AGGREGATE(15,3,(TableVenue[[country]:[country]]=$D38)/(TableVenue[[country]:[country]]=$D38)*(ROW(TableVenue[[country]:[country]])-ROW(TableVenue[[#Headers],[country]])),COLUMNS($E$1:AA$1))),"My 2nd preference is in a different country")</f>
        <v>My 2nd preference is in a different country</v>
      </c>
      <c r="AE38" s="3" t="str">
        <f>IF(COLUMNS($E$1:AB$1)&lt;=$G38,INDEX(TableVenue[[name]:[name]],_xlfn.AGGREGATE(15,3,(TableVenue[[country]:[country]]=$D38)/(TableVenue[[country]:[country]]=$D38)*(ROW(TableVenue[[country]:[country]])-ROW(TableVenue[[#Headers],[country]])),COLUMNS($E$1:AB$1))),"My 2nd preference is in a different country")</f>
        <v>My 2nd preference is in a different country</v>
      </c>
      <c r="AF38" s="3" t="str">
        <f>IF(COLUMNS($E$1:AC$1)&lt;=$G38,INDEX(TableVenue[[name]:[name]],_xlfn.AGGREGATE(15,3,(TableVenue[[country]:[country]]=$D38)/(TableVenue[[country]:[country]]=$D38)*(ROW(TableVenue[[country]:[country]])-ROW(TableVenue[[#Headers],[country]])),COLUMNS($E$1:AC$1))),"My 2nd preference is in a different country")</f>
        <v>My 2nd preference is in a different country</v>
      </c>
      <c r="AG38" s="3" t="str">
        <f>IF(COLUMNS($E$1:AD$1)&lt;=$G38,INDEX(TableVenue[[name]:[name]],_xlfn.AGGREGATE(15,3,(TableVenue[[country]:[country]]=$D38)/(TableVenue[[country]:[country]]=$D38)*(ROW(TableVenue[[country]:[country]])-ROW(TableVenue[[#Headers],[country]])),COLUMNS($E$1:AD$1))),"My 2nd preference is in a different country")</f>
        <v>My 2nd preference is in a different country</v>
      </c>
      <c r="AH38" s="3" t="str">
        <f>IF(COLUMNS($E$1:AE$1)&lt;=$G38,INDEX(TableVenue[[name]:[name]],_xlfn.AGGREGATE(15,3,(TableVenue[[country]:[country]]=$D38)/(TableVenue[[country]:[country]]=$D38)*(ROW(TableVenue[[country]:[country]])-ROW(TableVenue[[#Headers],[country]])),COLUMNS($E$1:AE$1))),"My 2nd preference is in a different country")</f>
        <v>My 2nd preference is in a different country</v>
      </c>
      <c r="AI38" s="3" t="str">
        <f>IF(COLUMNS($E$1:AF$1)&lt;=$G38,INDEX(TableVenue[[name]:[name]],_xlfn.AGGREGATE(15,3,(TableVenue[[country]:[country]]=$D38)/(TableVenue[[country]:[country]]=$D38)*(ROW(TableVenue[[country]:[country]])-ROW(TableVenue[[#Headers],[country]])),COLUMNS($E$1:AF$1))),"My 2nd preference is in a different country")</f>
        <v>My 2nd preference is in a different country</v>
      </c>
      <c r="AJ38" s="3" t="str">
        <f>IF(COLUMNS($E$1:AG$1)&lt;=$G38,INDEX(TableVenue[[name]:[name]],_xlfn.AGGREGATE(15,3,(TableVenue[[country]:[country]]=$D38)/(TableVenue[[country]:[country]]=$D38)*(ROW(TableVenue[[country]:[country]])-ROW(TableVenue[[#Headers],[country]])),COLUMNS($E$1:AG$1))),"My 2nd preference is in a different country")</f>
        <v>My 2nd preference is in a different country</v>
      </c>
      <c r="AK38" s="3" t="str">
        <f>IF(COLUMNS($E$1:AH$1)&lt;=$G38,INDEX(TableVenue[[name]:[name]],_xlfn.AGGREGATE(15,3,(TableVenue[[country]:[country]]=$D38)/(TableVenue[[country]:[country]]=$D38)*(ROW(TableVenue[[country]:[country]])-ROW(TableVenue[[#Headers],[country]])),COLUMNS($E$1:AH$1))),"My 2nd preference is in a different country")</f>
        <v>My 2nd preference is in a different country</v>
      </c>
    </row>
    <row r="39" spans="1:37" x14ac:dyDescent="0.25">
      <c r="A39" s="3" t="s">
        <v>97</v>
      </c>
      <c r="B39" s="3" t="s">
        <v>84</v>
      </c>
      <c r="C39" s="3" t="str">
        <f t="shared" si="1"/>
        <v>India, Ebek Hyderabad</v>
      </c>
      <c r="D39" s="3" t="str">
        <f>IFERROR(INDEX(TableVenue[country],MATCH(0,INDEX(COUNTIF($D$1:D38,TableVenue[country]),),0)),"")</f>
        <v>Vietnam</v>
      </c>
      <c r="G39" s="3">
        <f>COUNTIF(TableVenue[country],D39)</f>
        <v>1</v>
      </c>
      <c r="H39" s="3" t="str">
        <f>IF(COLUMNS($E$1:E$1)&lt;=$G39,INDEX(TableVenue[[name]:[name]],_xlfn.AGGREGATE(15,3,(TableVenue[[country]:[country]]=$D39)/(TableVenue[[country]:[country]]=$D39)*(ROW(TableVenue[[country]:[country]])-ROW(TableVenue[[#Headers],[country]])),COLUMNS($E$1:E$1))),"My 2nd preference is in a different country")</f>
        <v>Vietnam Centre Point</v>
      </c>
      <c r="I39" s="3" t="str">
        <f>IF(COLUMNS($E$1:F$1)&lt;=$G39,INDEX(TableVenue[[name]:[name]],_xlfn.AGGREGATE(15,3,(TableVenue[[country]:[country]]=$D39)/(TableVenue[[country]:[country]]=$D39)*(ROW(TableVenue[[country]:[country]])-ROW(TableVenue[[#Headers],[country]])),COLUMNS($E$1:F$1))),"My 2nd preference is in a different country")</f>
        <v>My 2nd preference is in a different country</v>
      </c>
      <c r="J39" s="3" t="str">
        <f>IF(COLUMNS($E$1:G$1)&lt;=$G39,INDEX(TableVenue[[name]:[name]],_xlfn.AGGREGATE(15,3,(TableVenue[[country]:[country]]=$D39)/(TableVenue[[country]:[country]]=$D39)*(ROW(TableVenue[[country]:[country]])-ROW(TableVenue[[#Headers],[country]])),COLUMNS($E$1:G$1))),"My 2nd preference is in a different country")</f>
        <v>My 2nd preference is in a different country</v>
      </c>
      <c r="K39" s="3" t="str">
        <f>IF(COLUMNS($E$1:H$1)&lt;=$G39,INDEX(TableVenue[[name]:[name]],_xlfn.AGGREGATE(15,3,(TableVenue[[country]:[country]]=$D39)/(TableVenue[[country]:[country]]=$D39)*(ROW(TableVenue[[country]:[country]])-ROW(TableVenue[[#Headers],[country]])),COLUMNS($E$1:H$1))),"My 2nd preference is in a different country")</f>
        <v>My 2nd preference is in a different country</v>
      </c>
      <c r="L39" s="3" t="str">
        <f>IF(COLUMNS($E$1:I$1)&lt;=$G39,INDEX(TableVenue[[name]:[name]],_xlfn.AGGREGATE(15,3,(TableVenue[[country]:[country]]=$D39)/(TableVenue[[country]:[country]]=$D39)*(ROW(TableVenue[[country]:[country]])-ROW(TableVenue[[#Headers],[country]])),COLUMNS($E$1:I$1))),"My 2nd preference is in a different country")</f>
        <v>My 2nd preference is in a different country</v>
      </c>
      <c r="M39" s="3" t="str">
        <f>IF(COLUMNS($E$1:J$1)&lt;=$G39,INDEX(TableVenue[[name]:[name]],_xlfn.AGGREGATE(15,3,(TableVenue[[country]:[country]]=$D39)/(TableVenue[[country]:[country]]=$D39)*(ROW(TableVenue[[country]:[country]])-ROW(TableVenue[[#Headers],[country]])),COLUMNS($E$1:J$1))),"My 2nd preference is in a different country")</f>
        <v>My 2nd preference is in a different country</v>
      </c>
      <c r="N39" s="3" t="str">
        <f>IF(COLUMNS($E$1:K$1)&lt;=$G39,INDEX(TableVenue[[name]:[name]],_xlfn.AGGREGATE(15,3,(TableVenue[[country]:[country]]=$D39)/(TableVenue[[country]:[country]]=$D39)*(ROW(TableVenue[[country]:[country]])-ROW(TableVenue[[#Headers],[country]])),COLUMNS($E$1:K$1))),"My 2nd preference is in a different country")</f>
        <v>My 2nd preference is in a different country</v>
      </c>
      <c r="O39" s="3" t="str">
        <f>IF(COLUMNS($E$1:L$1)&lt;=$G39,INDEX(TableVenue[[name]:[name]],_xlfn.AGGREGATE(15,3,(TableVenue[[country]:[country]]=$D39)/(TableVenue[[country]:[country]]=$D39)*(ROW(TableVenue[[country]:[country]])-ROW(TableVenue[[#Headers],[country]])),COLUMNS($E$1:L$1))),"My 2nd preference is in a different country")</f>
        <v>My 2nd preference is in a different country</v>
      </c>
      <c r="P39" s="3" t="str">
        <f>IF(COLUMNS($E$1:M$1)&lt;=$G39,INDEX(TableVenue[[name]:[name]],_xlfn.AGGREGATE(15,3,(TableVenue[[country]:[country]]=$D39)/(TableVenue[[country]:[country]]=$D39)*(ROW(TableVenue[[country]:[country]])-ROW(TableVenue[[#Headers],[country]])),COLUMNS($E$1:M$1))),"My 2nd preference is in a different country")</f>
        <v>My 2nd preference is in a different country</v>
      </c>
      <c r="Q39" s="3" t="str">
        <f>IF(COLUMNS($E$1:N$1)&lt;=$G39,INDEX(TableVenue[[name]:[name]],_xlfn.AGGREGATE(15,3,(TableVenue[[country]:[country]]=$D39)/(TableVenue[[country]:[country]]=$D39)*(ROW(TableVenue[[country]:[country]])-ROW(TableVenue[[#Headers],[country]])),COLUMNS($E$1:N$1))),"My 2nd preference is in a different country")</f>
        <v>My 2nd preference is in a different country</v>
      </c>
      <c r="R39" s="3" t="str">
        <f>IF(COLUMNS($E$1:O$1)&lt;=$G39,INDEX(TableVenue[[name]:[name]],_xlfn.AGGREGATE(15,3,(TableVenue[[country]:[country]]=$D39)/(TableVenue[[country]:[country]]=$D39)*(ROW(TableVenue[[country]:[country]])-ROW(TableVenue[[#Headers],[country]])),COLUMNS($E$1:O$1))),"My 2nd preference is in a different country")</f>
        <v>My 2nd preference is in a different country</v>
      </c>
      <c r="S39" s="3" t="str">
        <f>IF(COLUMNS($E$1:P$1)&lt;=$G39,INDEX(TableVenue[[name]:[name]],_xlfn.AGGREGATE(15,3,(TableVenue[[country]:[country]]=$D39)/(TableVenue[[country]:[country]]=$D39)*(ROW(TableVenue[[country]:[country]])-ROW(TableVenue[[#Headers],[country]])),COLUMNS($E$1:P$1))),"My 2nd preference is in a different country")</f>
        <v>My 2nd preference is in a different country</v>
      </c>
      <c r="T39" s="3" t="str">
        <f>IF(COLUMNS($E$1:Q$1)&lt;=$G39,INDEX(TableVenue[[name]:[name]],_xlfn.AGGREGATE(15,3,(TableVenue[[country]:[country]]=$D39)/(TableVenue[[country]:[country]]=$D39)*(ROW(TableVenue[[country]:[country]])-ROW(TableVenue[[#Headers],[country]])),COLUMNS($E$1:Q$1))),"My 2nd preference is in a different country")</f>
        <v>My 2nd preference is in a different country</v>
      </c>
      <c r="U39" s="3" t="str">
        <f>IF(COLUMNS($E$1:R$1)&lt;=$G39,INDEX(TableVenue[[name]:[name]],_xlfn.AGGREGATE(15,3,(TableVenue[[country]:[country]]=$D39)/(TableVenue[[country]:[country]]=$D39)*(ROW(TableVenue[[country]:[country]])-ROW(TableVenue[[#Headers],[country]])),COLUMNS($E$1:R$1))),"My 2nd preference is in a different country")</f>
        <v>My 2nd preference is in a different country</v>
      </c>
      <c r="V39" s="3" t="str">
        <f>IF(COLUMNS($E$1:S$1)&lt;=$G39,INDEX(TableVenue[[name]:[name]],_xlfn.AGGREGATE(15,3,(TableVenue[[country]:[country]]=$D39)/(TableVenue[[country]:[country]]=$D39)*(ROW(TableVenue[[country]:[country]])-ROW(TableVenue[[#Headers],[country]])),COLUMNS($E$1:S$1))),"My 2nd preference is in a different country")</f>
        <v>My 2nd preference is in a different country</v>
      </c>
      <c r="W39" s="3" t="str">
        <f>IF(COLUMNS($E$1:T$1)&lt;=$G39,INDEX(TableVenue[[name]:[name]],_xlfn.AGGREGATE(15,3,(TableVenue[[country]:[country]]=$D39)/(TableVenue[[country]:[country]]=$D39)*(ROW(TableVenue[[country]:[country]])-ROW(TableVenue[[#Headers],[country]])),COLUMNS($E$1:T$1))),"My 2nd preference is in a different country")</f>
        <v>My 2nd preference is in a different country</v>
      </c>
      <c r="X39" s="3" t="str">
        <f>IF(COLUMNS($E$1:U$1)&lt;=$G39,INDEX(TableVenue[[name]:[name]],_xlfn.AGGREGATE(15,3,(TableVenue[[country]:[country]]=$D39)/(TableVenue[[country]:[country]]=$D39)*(ROW(TableVenue[[country]:[country]])-ROW(TableVenue[[#Headers],[country]])),COLUMNS($E$1:U$1))),"My 2nd preference is in a different country")</f>
        <v>My 2nd preference is in a different country</v>
      </c>
      <c r="Y39" s="3" t="str">
        <f>IF(COLUMNS($E$1:V$1)&lt;=$G39,INDEX(TableVenue[[name]:[name]],_xlfn.AGGREGATE(15,3,(TableVenue[[country]:[country]]=$D39)/(TableVenue[[country]:[country]]=$D39)*(ROW(TableVenue[[country]:[country]])-ROW(TableVenue[[#Headers],[country]])),COLUMNS($E$1:V$1))),"My 2nd preference is in a different country")</f>
        <v>My 2nd preference is in a different country</v>
      </c>
      <c r="Z39" s="3" t="str">
        <f>IF(COLUMNS($E$1:W$1)&lt;=$G39,INDEX(TableVenue[[name]:[name]],_xlfn.AGGREGATE(15,3,(TableVenue[[country]:[country]]=$D39)/(TableVenue[[country]:[country]]=$D39)*(ROW(TableVenue[[country]:[country]])-ROW(TableVenue[[#Headers],[country]])),COLUMNS($E$1:W$1))),"My 2nd preference is in a different country")</f>
        <v>My 2nd preference is in a different country</v>
      </c>
      <c r="AA39" s="3" t="str">
        <f>IF(COLUMNS($E$1:X$1)&lt;=$G39,INDEX(TableVenue[[name]:[name]],_xlfn.AGGREGATE(15,3,(TableVenue[[country]:[country]]=$D39)/(TableVenue[[country]:[country]]=$D39)*(ROW(TableVenue[[country]:[country]])-ROW(TableVenue[[#Headers],[country]])),COLUMNS($E$1:X$1))),"My 2nd preference is in a different country")</f>
        <v>My 2nd preference is in a different country</v>
      </c>
      <c r="AB39" s="3" t="str">
        <f>IF(COLUMNS($E$1:Y$1)&lt;=$G39,INDEX(TableVenue[[name]:[name]],_xlfn.AGGREGATE(15,3,(TableVenue[[country]:[country]]=$D39)/(TableVenue[[country]:[country]]=$D39)*(ROW(TableVenue[[country]:[country]])-ROW(TableVenue[[#Headers],[country]])),COLUMNS($E$1:Y$1))),"My 2nd preference is in a different country")</f>
        <v>My 2nd preference is in a different country</v>
      </c>
      <c r="AC39" s="3" t="str">
        <f>IF(COLUMNS($E$1:Z$1)&lt;=$G39,INDEX(TableVenue[[name]:[name]],_xlfn.AGGREGATE(15,3,(TableVenue[[country]:[country]]=$D39)/(TableVenue[[country]:[country]]=$D39)*(ROW(TableVenue[[country]:[country]])-ROW(TableVenue[[#Headers],[country]])),COLUMNS($E$1:Z$1))),"My 2nd preference is in a different country")</f>
        <v>My 2nd preference is in a different country</v>
      </c>
      <c r="AD39" s="3" t="str">
        <f>IF(COLUMNS($E$1:AA$1)&lt;=$G39,INDEX(TableVenue[[name]:[name]],_xlfn.AGGREGATE(15,3,(TableVenue[[country]:[country]]=$D39)/(TableVenue[[country]:[country]]=$D39)*(ROW(TableVenue[[country]:[country]])-ROW(TableVenue[[#Headers],[country]])),COLUMNS($E$1:AA$1))),"My 2nd preference is in a different country")</f>
        <v>My 2nd preference is in a different country</v>
      </c>
      <c r="AE39" s="3" t="str">
        <f>IF(COLUMNS($E$1:AB$1)&lt;=$G39,INDEX(TableVenue[[name]:[name]],_xlfn.AGGREGATE(15,3,(TableVenue[[country]:[country]]=$D39)/(TableVenue[[country]:[country]]=$D39)*(ROW(TableVenue[[country]:[country]])-ROW(TableVenue[[#Headers],[country]])),COLUMNS($E$1:AB$1))),"My 2nd preference is in a different country")</f>
        <v>My 2nd preference is in a different country</v>
      </c>
      <c r="AF39" s="3" t="str">
        <f>IF(COLUMNS($E$1:AC$1)&lt;=$G39,INDEX(TableVenue[[name]:[name]],_xlfn.AGGREGATE(15,3,(TableVenue[[country]:[country]]=$D39)/(TableVenue[[country]:[country]]=$D39)*(ROW(TableVenue[[country]:[country]])-ROW(TableVenue[[#Headers],[country]])),COLUMNS($E$1:AC$1))),"My 2nd preference is in a different country")</f>
        <v>My 2nd preference is in a different country</v>
      </c>
      <c r="AG39" s="3" t="str">
        <f>IF(COLUMNS($E$1:AD$1)&lt;=$G39,INDEX(TableVenue[[name]:[name]],_xlfn.AGGREGATE(15,3,(TableVenue[[country]:[country]]=$D39)/(TableVenue[[country]:[country]]=$D39)*(ROW(TableVenue[[country]:[country]])-ROW(TableVenue[[#Headers],[country]])),COLUMNS($E$1:AD$1))),"My 2nd preference is in a different country")</f>
        <v>My 2nd preference is in a different country</v>
      </c>
      <c r="AH39" s="3" t="str">
        <f>IF(COLUMNS($E$1:AE$1)&lt;=$G39,INDEX(TableVenue[[name]:[name]],_xlfn.AGGREGATE(15,3,(TableVenue[[country]:[country]]=$D39)/(TableVenue[[country]:[country]]=$D39)*(ROW(TableVenue[[country]:[country]])-ROW(TableVenue[[#Headers],[country]])),COLUMNS($E$1:AE$1))),"My 2nd preference is in a different country")</f>
        <v>My 2nd preference is in a different country</v>
      </c>
      <c r="AI39" s="3" t="str">
        <f>IF(COLUMNS($E$1:AF$1)&lt;=$G39,INDEX(TableVenue[[name]:[name]],_xlfn.AGGREGATE(15,3,(TableVenue[[country]:[country]]=$D39)/(TableVenue[[country]:[country]]=$D39)*(ROW(TableVenue[[country]:[country]])-ROW(TableVenue[[#Headers],[country]])),COLUMNS($E$1:AF$1))),"My 2nd preference is in a different country")</f>
        <v>My 2nd preference is in a different country</v>
      </c>
      <c r="AJ39" s="3" t="str">
        <f>IF(COLUMNS($E$1:AG$1)&lt;=$G39,INDEX(TableVenue[[name]:[name]],_xlfn.AGGREGATE(15,3,(TableVenue[[country]:[country]]=$D39)/(TableVenue[[country]:[country]]=$D39)*(ROW(TableVenue[[country]:[country]])-ROW(TableVenue[[#Headers],[country]])),COLUMNS($E$1:AG$1))),"My 2nd preference is in a different country")</f>
        <v>My 2nd preference is in a different country</v>
      </c>
      <c r="AK39" s="3" t="str">
        <f>IF(COLUMNS($E$1:AH$1)&lt;=$G39,INDEX(TableVenue[[name]:[name]],_xlfn.AGGREGATE(15,3,(TableVenue[[country]:[country]]=$D39)/(TableVenue[[country]:[country]]=$D39)*(ROW(TableVenue[[country]:[country]])-ROW(TableVenue[[#Headers],[country]])),COLUMNS($E$1:AH$1))),"My 2nd preference is in a different country")</f>
        <v>My 2nd preference is in a different country</v>
      </c>
    </row>
    <row r="40" spans="1:37" x14ac:dyDescent="0.25">
      <c r="A40" s="3" t="s">
        <v>98</v>
      </c>
      <c r="B40" s="3" t="s">
        <v>84</v>
      </c>
      <c r="C40" s="3" t="str">
        <f t="shared" si="1"/>
        <v>India, Ebek Kolkata</v>
      </c>
      <c r="D40" s="3" t="str">
        <f>IFERROR(INDEX(TableVenue[country],MATCH(0,INDEX(COUNTIF($D$1:D39,TableVenue[country]),),0)),"")</f>
        <v>Zambia</v>
      </c>
      <c r="G40" s="3">
        <f>COUNTIF(TableVenue[country],D40)</f>
        <v>1</v>
      </c>
      <c r="H40" s="3" t="str">
        <f>IF(COLUMNS($E$1:E$1)&lt;=$G40,INDEX(TableVenue[[name]:[name]],_xlfn.AGGREGATE(15,3,(TableVenue[[country]:[country]]=$D40)/(TableVenue[[country]:[country]]=$D40)*(ROW(TableVenue[[country]:[country]])-ROW(TableVenue[[#Headers],[country]])),COLUMNS($E$1:E$1))),"My 2nd preference is in a different country")</f>
        <v>National Institute of Public Administration</v>
      </c>
      <c r="I40" s="3" t="str">
        <f>IF(COLUMNS($E$1:F$1)&lt;=$G40,INDEX(TableVenue[[name]:[name]],_xlfn.AGGREGATE(15,3,(TableVenue[[country]:[country]]=$D40)/(TableVenue[[country]:[country]]=$D40)*(ROW(TableVenue[[country]:[country]])-ROW(TableVenue[[#Headers],[country]])),COLUMNS($E$1:F$1))),"My 2nd preference is in a different country")</f>
        <v>My 2nd preference is in a different country</v>
      </c>
      <c r="J40" s="3" t="str">
        <f>IF(COLUMNS($E$1:G$1)&lt;=$G40,INDEX(TableVenue[[name]:[name]],_xlfn.AGGREGATE(15,3,(TableVenue[[country]:[country]]=$D40)/(TableVenue[[country]:[country]]=$D40)*(ROW(TableVenue[[country]:[country]])-ROW(TableVenue[[#Headers],[country]])),COLUMNS($E$1:G$1))),"My 2nd preference is in a different country")</f>
        <v>My 2nd preference is in a different country</v>
      </c>
      <c r="K40" s="3" t="str">
        <f>IF(COLUMNS($E$1:H$1)&lt;=$G40,INDEX(TableVenue[[name]:[name]],_xlfn.AGGREGATE(15,3,(TableVenue[[country]:[country]]=$D40)/(TableVenue[[country]:[country]]=$D40)*(ROW(TableVenue[[country]:[country]])-ROW(TableVenue[[#Headers],[country]])),COLUMNS($E$1:H$1))),"My 2nd preference is in a different country")</f>
        <v>My 2nd preference is in a different country</v>
      </c>
      <c r="L40" s="3" t="str">
        <f>IF(COLUMNS($E$1:I$1)&lt;=$G40,INDEX(TableVenue[[name]:[name]],_xlfn.AGGREGATE(15,3,(TableVenue[[country]:[country]]=$D40)/(TableVenue[[country]:[country]]=$D40)*(ROW(TableVenue[[country]:[country]])-ROW(TableVenue[[#Headers],[country]])),COLUMNS($E$1:I$1))),"My 2nd preference is in a different country")</f>
        <v>My 2nd preference is in a different country</v>
      </c>
      <c r="M40" s="3" t="str">
        <f>IF(COLUMNS($E$1:J$1)&lt;=$G40,INDEX(TableVenue[[name]:[name]],_xlfn.AGGREGATE(15,3,(TableVenue[[country]:[country]]=$D40)/(TableVenue[[country]:[country]]=$D40)*(ROW(TableVenue[[country]:[country]])-ROW(TableVenue[[#Headers],[country]])),COLUMNS($E$1:J$1))),"My 2nd preference is in a different country")</f>
        <v>My 2nd preference is in a different country</v>
      </c>
      <c r="N40" s="3" t="str">
        <f>IF(COLUMNS($E$1:K$1)&lt;=$G40,INDEX(TableVenue[[name]:[name]],_xlfn.AGGREGATE(15,3,(TableVenue[[country]:[country]]=$D40)/(TableVenue[[country]:[country]]=$D40)*(ROW(TableVenue[[country]:[country]])-ROW(TableVenue[[#Headers],[country]])),COLUMNS($E$1:K$1))),"My 2nd preference is in a different country")</f>
        <v>My 2nd preference is in a different country</v>
      </c>
      <c r="O40" s="3" t="str">
        <f>IF(COLUMNS($E$1:L$1)&lt;=$G40,INDEX(TableVenue[[name]:[name]],_xlfn.AGGREGATE(15,3,(TableVenue[[country]:[country]]=$D40)/(TableVenue[[country]:[country]]=$D40)*(ROW(TableVenue[[country]:[country]])-ROW(TableVenue[[#Headers],[country]])),COLUMNS($E$1:L$1))),"My 2nd preference is in a different country")</f>
        <v>My 2nd preference is in a different country</v>
      </c>
      <c r="P40" s="3" t="str">
        <f>IF(COLUMNS($E$1:M$1)&lt;=$G40,INDEX(TableVenue[[name]:[name]],_xlfn.AGGREGATE(15,3,(TableVenue[[country]:[country]]=$D40)/(TableVenue[[country]:[country]]=$D40)*(ROW(TableVenue[[country]:[country]])-ROW(TableVenue[[#Headers],[country]])),COLUMNS($E$1:M$1))),"My 2nd preference is in a different country")</f>
        <v>My 2nd preference is in a different country</v>
      </c>
      <c r="Q40" s="3" t="str">
        <f>IF(COLUMNS($E$1:N$1)&lt;=$G40,INDEX(TableVenue[[name]:[name]],_xlfn.AGGREGATE(15,3,(TableVenue[[country]:[country]]=$D40)/(TableVenue[[country]:[country]]=$D40)*(ROW(TableVenue[[country]:[country]])-ROW(TableVenue[[#Headers],[country]])),COLUMNS($E$1:N$1))),"My 2nd preference is in a different country")</f>
        <v>My 2nd preference is in a different country</v>
      </c>
      <c r="R40" s="3" t="str">
        <f>IF(COLUMNS($E$1:O$1)&lt;=$G40,INDEX(TableVenue[[name]:[name]],_xlfn.AGGREGATE(15,3,(TableVenue[[country]:[country]]=$D40)/(TableVenue[[country]:[country]]=$D40)*(ROW(TableVenue[[country]:[country]])-ROW(TableVenue[[#Headers],[country]])),COLUMNS($E$1:O$1))),"My 2nd preference is in a different country")</f>
        <v>My 2nd preference is in a different country</v>
      </c>
      <c r="S40" s="3" t="str">
        <f>IF(COLUMNS($E$1:P$1)&lt;=$G40,INDEX(TableVenue[[name]:[name]],_xlfn.AGGREGATE(15,3,(TableVenue[[country]:[country]]=$D40)/(TableVenue[[country]:[country]]=$D40)*(ROW(TableVenue[[country]:[country]])-ROW(TableVenue[[#Headers],[country]])),COLUMNS($E$1:P$1))),"My 2nd preference is in a different country")</f>
        <v>My 2nd preference is in a different country</v>
      </c>
      <c r="T40" s="3" t="str">
        <f>IF(COLUMNS($E$1:Q$1)&lt;=$G40,INDEX(TableVenue[[name]:[name]],_xlfn.AGGREGATE(15,3,(TableVenue[[country]:[country]]=$D40)/(TableVenue[[country]:[country]]=$D40)*(ROW(TableVenue[[country]:[country]])-ROW(TableVenue[[#Headers],[country]])),COLUMNS($E$1:Q$1))),"My 2nd preference is in a different country")</f>
        <v>My 2nd preference is in a different country</v>
      </c>
      <c r="U40" s="3" t="str">
        <f>IF(COLUMNS($E$1:R$1)&lt;=$G40,INDEX(TableVenue[[name]:[name]],_xlfn.AGGREGATE(15,3,(TableVenue[[country]:[country]]=$D40)/(TableVenue[[country]:[country]]=$D40)*(ROW(TableVenue[[country]:[country]])-ROW(TableVenue[[#Headers],[country]])),COLUMNS($E$1:R$1))),"My 2nd preference is in a different country")</f>
        <v>My 2nd preference is in a different country</v>
      </c>
      <c r="V40" s="3" t="str">
        <f>IF(COLUMNS($E$1:S$1)&lt;=$G40,INDEX(TableVenue[[name]:[name]],_xlfn.AGGREGATE(15,3,(TableVenue[[country]:[country]]=$D40)/(TableVenue[[country]:[country]]=$D40)*(ROW(TableVenue[[country]:[country]])-ROW(TableVenue[[#Headers],[country]])),COLUMNS($E$1:S$1))),"My 2nd preference is in a different country")</f>
        <v>My 2nd preference is in a different country</v>
      </c>
      <c r="W40" s="3" t="str">
        <f>IF(COLUMNS($E$1:T$1)&lt;=$G40,INDEX(TableVenue[[name]:[name]],_xlfn.AGGREGATE(15,3,(TableVenue[[country]:[country]]=$D40)/(TableVenue[[country]:[country]]=$D40)*(ROW(TableVenue[[country]:[country]])-ROW(TableVenue[[#Headers],[country]])),COLUMNS($E$1:T$1))),"My 2nd preference is in a different country")</f>
        <v>My 2nd preference is in a different country</v>
      </c>
      <c r="X40" s="3" t="str">
        <f>IF(COLUMNS($E$1:U$1)&lt;=$G40,INDEX(TableVenue[[name]:[name]],_xlfn.AGGREGATE(15,3,(TableVenue[[country]:[country]]=$D40)/(TableVenue[[country]:[country]]=$D40)*(ROW(TableVenue[[country]:[country]])-ROW(TableVenue[[#Headers],[country]])),COLUMNS($E$1:U$1))),"My 2nd preference is in a different country")</f>
        <v>My 2nd preference is in a different country</v>
      </c>
      <c r="Y40" s="3" t="str">
        <f>IF(COLUMNS($E$1:V$1)&lt;=$G40,INDEX(TableVenue[[name]:[name]],_xlfn.AGGREGATE(15,3,(TableVenue[[country]:[country]]=$D40)/(TableVenue[[country]:[country]]=$D40)*(ROW(TableVenue[[country]:[country]])-ROW(TableVenue[[#Headers],[country]])),COLUMNS($E$1:V$1))),"My 2nd preference is in a different country")</f>
        <v>My 2nd preference is in a different country</v>
      </c>
      <c r="Z40" s="3" t="str">
        <f>IF(COLUMNS($E$1:W$1)&lt;=$G40,INDEX(TableVenue[[name]:[name]],_xlfn.AGGREGATE(15,3,(TableVenue[[country]:[country]]=$D40)/(TableVenue[[country]:[country]]=$D40)*(ROW(TableVenue[[country]:[country]])-ROW(TableVenue[[#Headers],[country]])),COLUMNS($E$1:W$1))),"My 2nd preference is in a different country")</f>
        <v>My 2nd preference is in a different country</v>
      </c>
      <c r="AA40" s="3" t="str">
        <f>IF(COLUMNS($E$1:X$1)&lt;=$G40,INDEX(TableVenue[[name]:[name]],_xlfn.AGGREGATE(15,3,(TableVenue[[country]:[country]]=$D40)/(TableVenue[[country]:[country]]=$D40)*(ROW(TableVenue[[country]:[country]])-ROW(TableVenue[[#Headers],[country]])),COLUMNS($E$1:X$1))),"My 2nd preference is in a different country")</f>
        <v>My 2nd preference is in a different country</v>
      </c>
      <c r="AB40" s="3" t="str">
        <f>IF(COLUMNS($E$1:Y$1)&lt;=$G40,INDEX(TableVenue[[name]:[name]],_xlfn.AGGREGATE(15,3,(TableVenue[[country]:[country]]=$D40)/(TableVenue[[country]:[country]]=$D40)*(ROW(TableVenue[[country]:[country]])-ROW(TableVenue[[#Headers],[country]])),COLUMNS($E$1:Y$1))),"My 2nd preference is in a different country")</f>
        <v>My 2nd preference is in a different country</v>
      </c>
      <c r="AC40" s="3" t="str">
        <f>IF(COLUMNS($E$1:Z$1)&lt;=$G40,INDEX(TableVenue[[name]:[name]],_xlfn.AGGREGATE(15,3,(TableVenue[[country]:[country]]=$D40)/(TableVenue[[country]:[country]]=$D40)*(ROW(TableVenue[[country]:[country]])-ROW(TableVenue[[#Headers],[country]])),COLUMNS($E$1:Z$1))),"My 2nd preference is in a different country")</f>
        <v>My 2nd preference is in a different country</v>
      </c>
      <c r="AD40" s="3" t="str">
        <f>IF(COLUMNS($E$1:AA$1)&lt;=$G40,INDEX(TableVenue[[name]:[name]],_xlfn.AGGREGATE(15,3,(TableVenue[[country]:[country]]=$D40)/(TableVenue[[country]:[country]]=$D40)*(ROW(TableVenue[[country]:[country]])-ROW(TableVenue[[#Headers],[country]])),COLUMNS($E$1:AA$1))),"My 2nd preference is in a different country")</f>
        <v>My 2nd preference is in a different country</v>
      </c>
      <c r="AE40" s="3" t="str">
        <f>IF(COLUMNS($E$1:AB$1)&lt;=$G40,INDEX(TableVenue[[name]:[name]],_xlfn.AGGREGATE(15,3,(TableVenue[[country]:[country]]=$D40)/(TableVenue[[country]:[country]]=$D40)*(ROW(TableVenue[[country]:[country]])-ROW(TableVenue[[#Headers],[country]])),COLUMNS($E$1:AB$1))),"My 2nd preference is in a different country")</f>
        <v>My 2nd preference is in a different country</v>
      </c>
      <c r="AF40" s="3" t="str">
        <f>IF(COLUMNS($E$1:AC$1)&lt;=$G40,INDEX(TableVenue[[name]:[name]],_xlfn.AGGREGATE(15,3,(TableVenue[[country]:[country]]=$D40)/(TableVenue[[country]:[country]]=$D40)*(ROW(TableVenue[[country]:[country]])-ROW(TableVenue[[#Headers],[country]])),COLUMNS($E$1:AC$1))),"My 2nd preference is in a different country")</f>
        <v>My 2nd preference is in a different country</v>
      </c>
      <c r="AG40" s="3" t="str">
        <f>IF(COLUMNS($E$1:AD$1)&lt;=$G40,INDEX(TableVenue[[name]:[name]],_xlfn.AGGREGATE(15,3,(TableVenue[[country]:[country]]=$D40)/(TableVenue[[country]:[country]]=$D40)*(ROW(TableVenue[[country]:[country]])-ROW(TableVenue[[#Headers],[country]])),COLUMNS($E$1:AD$1))),"My 2nd preference is in a different country")</f>
        <v>My 2nd preference is in a different country</v>
      </c>
      <c r="AH40" s="3" t="str">
        <f>IF(COLUMNS($E$1:AE$1)&lt;=$G40,INDEX(TableVenue[[name]:[name]],_xlfn.AGGREGATE(15,3,(TableVenue[[country]:[country]]=$D40)/(TableVenue[[country]:[country]]=$D40)*(ROW(TableVenue[[country]:[country]])-ROW(TableVenue[[#Headers],[country]])),COLUMNS($E$1:AE$1))),"My 2nd preference is in a different country")</f>
        <v>My 2nd preference is in a different country</v>
      </c>
      <c r="AI40" s="3" t="str">
        <f>IF(COLUMNS($E$1:AF$1)&lt;=$G40,INDEX(TableVenue[[name]:[name]],_xlfn.AGGREGATE(15,3,(TableVenue[[country]:[country]]=$D40)/(TableVenue[[country]:[country]]=$D40)*(ROW(TableVenue[[country]:[country]])-ROW(TableVenue[[#Headers],[country]])),COLUMNS($E$1:AF$1))),"My 2nd preference is in a different country")</f>
        <v>My 2nd preference is in a different country</v>
      </c>
      <c r="AJ40" s="3" t="str">
        <f>IF(COLUMNS($E$1:AG$1)&lt;=$G40,INDEX(TableVenue[[name]:[name]],_xlfn.AGGREGATE(15,3,(TableVenue[[country]:[country]]=$D40)/(TableVenue[[country]:[country]]=$D40)*(ROW(TableVenue[[country]:[country]])-ROW(TableVenue[[#Headers],[country]])),COLUMNS($E$1:AG$1))),"My 2nd preference is in a different country")</f>
        <v>My 2nd preference is in a different country</v>
      </c>
      <c r="AK40" s="3" t="str">
        <f>IF(COLUMNS($E$1:AH$1)&lt;=$G40,INDEX(TableVenue[[name]:[name]],_xlfn.AGGREGATE(15,3,(TableVenue[[country]:[country]]=$D40)/(TableVenue[[country]:[country]]=$D40)*(ROW(TableVenue[[country]:[country]])-ROW(TableVenue[[#Headers],[country]])),COLUMNS($E$1:AH$1))),"My 2nd preference is in a different country")</f>
        <v>My 2nd preference is in a different country</v>
      </c>
    </row>
    <row r="41" spans="1:37" x14ac:dyDescent="0.25">
      <c r="A41" s="3" t="s">
        <v>99</v>
      </c>
      <c r="B41" s="3" t="s">
        <v>84</v>
      </c>
      <c r="C41" s="3" t="str">
        <f t="shared" si="1"/>
        <v>India, Ebek Kottayam</v>
      </c>
      <c r="D41" s="3" t="str">
        <f>IFERROR(INDEX(TableVenue[country],MATCH(0,INDEX(COUNTIF($D$1:D40,TableVenue[country]),),0)),"")</f>
        <v>Zimbabwe</v>
      </c>
      <c r="G41" s="3">
        <f>COUNTIF(TableVenue[country],D41)</f>
        <v>1</v>
      </c>
      <c r="H41" s="3" t="str">
        <f>IF(COLUMNS($E$1:E$1)&lt;=$G41,INDEX(TableVenue[[name]:[name]],_xlfn.AGGREGATE(15,3,(TableVenue[[country]:[country]]=$D41)/(TableVenue[[country]:[country]]=$D41)*(ROW(TableVenue[[country]:[country]])-ROW(TableVenue[[#Headers],[country]])),COLUMNS($E$1:E$1))),"My 2nd preference is in a different country")</f>
        <v>Multimedia Institute of Technology</v>
      </c>
      <c r="I41" s="3" t="str">
        <f>IF(COLUMNS($E$1:F$1)&lt;=$G41,INDEX(TableVenue[[name]:[name]],_xlfn.AGGREGATE(15,3,(TableVenue[[country]:[country]]=$D41)/(TableVenue[[country]:[country]]=$D41)*(ROW(TableVenue[[country]:[country]])-ROW(TableVenue[[#Headers],[country]])),COLUMNS($E$1:F$1))),"My 2nd preference is in a different country")</f>
        <v>My 2nd preference is in a different country</v>
      </c>
      <c r="J41" s="3" t="str">
        <f>IF(COLUMNS($E$1:G$1)&lt;=$G41,INDEX(TableVenue[[name]:[name]],_xlfn.AGGREGATE(15,3,(TableVenue[[country]:[country]]=$D41)/(TableVenue[[country]:[country]]=$D41)*(ROW(TableVenue[[country]:[country]])-ROW(TableVenue[[#Headers],[country]])),COLUMNS($E$1:G$1))),"My 2nd preference is in a different country")</f>
        <v>My 2nd preference is in a different country</v>
      </c>
      <c r="K41" s="3" t="str">
        <f>IF(COLUMNS($E$1:H$1)&lt;=$G41,INDEX(TableVenue[[name]:[name]],_xlfn.AGGREGATE(15,3,(TableVenue[[country]:[country]]=$D41)/(TableVenue[[country]:[country]]=$D41)*(ROW(TableVenue[[country]:[country]])-ROW(TableVenue[[#Headers],[country]])),COLUMNS($E$1:H$1))),"My 2nd preference is in a different country")</f>
        <v>My 2nd preference is in a different country</v>
      </c>
      <c r="L41" s="3" t="str">
        <f>IF(COLUMNS($E$1:I$1)&lt;=$G41,INDEX(TableVenue[[name]:[name]],_xlfn.AGGREGATE(15,3,(TableVenue[[country]:[country]]=$D41)/(TableVenue[[country]:[country]]=$D41)*(ROW(TableVenue[[country]:[country]])-ROW(TableVenue[[#Headers],[country]])),COLUMNS($E$1:I$1))),"My 2nd preference is in a different country")</f>
        <v>My 2nd preference is in a different country</v>
      </c>
      <c r="M41" s="3" t="str">
        <f>IF(COLUMNS($E$1:J$1)&lt;=$G41,INDEX(TableVenue[[name]:[name]],_xlfn.AGGREGATE(15,3,(TableVenue[[country]:[country]]=$D41)/(TableVenue[[country]:[country]]=$D41)*(ROW(TableVenue[[country]:[country]])-ROW(TableVenue[[#Headers],[country]])),COLUMNS($E$1:J$1))),"My 2nd preference is in a different country")</f>
        <v>My 2nd preference is in a different country</v>
      </c>
      <c r="N41" s="3" t="str">
        <f>IF(COLUMNS($E$1:K$1)&lt;=$G41,INDEX(TableVenue[[name]:[name]],_xlfn.AGGREGATE(15,3,(TableVenue[[country]:[country]]=$D41)/(TableVenue[[country]:[country]]=$D41)*(ROW(TableVenue[[country]:[country]])-ROW(TableVenue[[#Headers],[country]])),COLUMNS($E$1:K$1))),"My 2nd preference is in a different country")</f>
        <v>My 2nd preference is in a different country</v>
      </c>
      <c r="O41" s="3" t="str">
        <f>IF(COLUMNS($E$1:L$1)&lt;=$G41,INDEX(TableVenue[[name]:[name]],_xlfn.AGGREGATE(15,3,(TableVenue[[country]:[country]]=$D41)/(TableVenue[[country]:[country]]=$D41)*(ROW(TableVenue[[country]:[country]])-ROW(TableVenue[[#Headers],[country]])),COLUMNS($E$1:L$1))),"My 2nd preference is in a different country")</f>
        <v>My 2nd preference is in a different country</v>
      </c>
      <c r="P41" s="3" t="str">
        <f>IF(COLUMNS($E$1:M$1)&lt;=$G41,INDEX(TableVenue[[name]:[name]],_xlfn.AGGREGATE(15,3,(TableVenue[[country]:[country]]=$D41)/(TableVenue[[country]:[country]]=$D41)*(ROW(TableVenue[[country]:[country]])-ROW(TableVenue[[#Headers],[country]])),COLUMNS($E$1:M$1))),"My 2nd preference is in a different country")</f>
        <v>My 2nd preference is in a different country</v>
      </c>
      <c r="Q41" s="3" t="str">
        <f>IF(COLUMNS($E$1:N$1)&lt;=$G41,INDEX(TableVenue[[name]:[name]],_xlfn.AGGREGATE(15,3,(TableVenue[[country]:[country]]=$D41)/(TableVenue[[country]:[country]]=$D41)*(ROW(TableVenue[[country]:[country]])-ROW(TableVenue[[#Headers],[country]])),COLUMNS($E$1:N$1))),"My 2nd preference is in a different country")</f>
        <v>My 2nd preference is in a different country</v>
      </c>
      <c r="R41" s="3" t="str">
        <f>IF(COLUMNS($E$1:O$1)&lt;=$G41,INDEX(TableVenue[[name]:[name]],_xlfn.AGGREGATE(15,3,(TableVenue[[country]:[country]]=$D41)/(TableVenue[[country]:[country]]=$D41)*(ROW(TableVenue[[country]:[country]])-ROW(TableVenue[[#Headers],[country]])),COLUMNS($E$1:O$1))),"My 2nd preference is in a different country")</f>
        <v>My 2nd preference is in a different country</v>
      </c>
      <c r="S41" s="3" t="str">
        <f>IF(COLUMNS($E$1:P$1)&lt;=$G41,INDEX(TableVenue[[name]:[name]],_xlfn.AGGREGATE(15,3,(TableVenue[[country]:[country]]=$D41)/(TableVenue[[country]:[country]]=$D41)*(ROW(TableVenue[[country]:[country]])-ROW(TableVenue[[#Headers],[country]])),COLUMNS($E$1:P$1))),"My 2nd preference is in a different country")</f>
        <v>My 2nd preference is in a different country</v>
      </c>
      <c r="T41" s="3" t="str">
        <f>IF(COLUMNS($E$1:Q$1)&lt;=$G41,INDEX(TableVenue[[name]:[name]],_xlfn.AGGREGATE(15,3,(TableVenue[[country]:[country]]=$D41)/(TableVenue[[country]:[country]]=$D41)*(ROW(TableVenue[[country]:[country]])-ROW(TableVenue[[#Headers],[country]])),COLUMNS($E$1:Q$1))),"My 2nd preference is in a different country")</f>
        <v>My 2nd preference is in a different country</v>
      </c>
      <c r="U41" s="3" t="str">
        <f>IF(COLUMNS($E$1:R$1)&lt;=$G41,INDEX(TableVenue[[name]:[name]],_xlfn.AGGREGATE(15,3,(TableVenue[[country]:[country]]=$D41)/(TableVenue[[country]:[country]]=$D41)*(ROW(TableVenue[[country]:[country]])-ROW(TableVenue[[#Headers],[country]])),COLUMNS($E$1:R$1))),"My 2nd preference is in a different country")</f>
        <v>My 2nd preference is in a different country</v>
      </c>
      <c r="V41" s="3" t="str">
        <f>IF(COLUMNS($E$1:S$1)&lt;=$G41,INDEX(TableVenue[[name]:[name]],_xlfn.AGGREGATE(15,3,(TableVenue[[country]:[country]]=$D41)/(TableVenue[[country]:[country]]=$D41)*(ROW(TableVenue[[country]:[country]])-ROW(TableVenue[[#Headers],[country]])),COLUMNS($E$1:S$1))),"My 2nd preference is in a different country")</f>
        <v>My 2nd preference is in a different country</v>
      </c>
      <c r="W41" s="3" t="str">
        <f>IF(COLUMNS($E$1:T$1)&lt;=$G41,INDEX(TableVenue[[name]:[name]],_xlfn.AGGREGATE(15,3,(TableVenue[[country]:[country]]=$D41)/(TableVenue[[country]:[country]]=$D41)*(ROW(TableVenue[[country]:[country]])-ROW(TableVenue[[#Headers],[country]])),COLUMNS($E$1:T$1))),"My 2nd preference is in a different country")</f>
        <v>My 2nd preference is in a different country</v>
      </c>
      <c r="X41" s="3" t="str">
        <f>IF(COLUMNS($E$1:U$1)&lt;=$G41,INDEX(TableVenue[[name]:[name]],_xlfn.AGGREGATE(15,3,(TableVenue[[country]:[country]]=$D41)/(TableVenue[[country]:[country]]=$D41)*(ROW(TableVenue[[country]:[country]])-ROW(TableVenue[[#Headers],[country]])),COLUMNS($E$1:U$1))),"My 2nd preference is in a different country")</f>
        <v>My 2nd preference is in a different country</v>
      </c>
      <c r="Y41" s="3" t="str">
        <f>IF(COLUMNS($E$1:V$1)&lt;=$G41,INDEX(TableVenue[[name]:[name]],_xlfn.AGGREGATE(15,3,(TableVenue[[country]:[country]]=$D41)/(TableVenue[[country]:[country]]=$D41)*(ROW(TableVenue[[country]:[country]])-ROW(TableVenue[[#Headers],[country]])),COLUMNS($E$1:V$1))),"My 2nd preference is in a different country")</f>
        <v>My 2nd preference is in a different country</v>
      </c>
      <c r="Z41" s="3" t="str">
        <f>IF(COLUMNS($E$1:W$1)&lt;=$G41,INDEX(TableVenue[[name]:[name]],_xlfn.AGGREGATE(15,3,(TableVenue[[country]:[country]]=$D41)/(TableVenue[[country]:[country]]=$D41)*(ROW(TableVenue[[country]:[country]])-ROW(TableVenue[[#Headers],[country]])),COLUMNS($E$1:W$1))),"My 2nd preference is in a different country")</f>
        <v>My 2nd preference is in a different country</v>
      </c>
      <c r="AA41" s="3" t="str">
        <f>IF(COLUMNS($E$1:X$1)&lt;=$G41,INDEX(TableVenue[[name]:[name]],_xlfn.AGGREGATE(15,3,(TableVenue[[country]:[country]]=$D41)/(TableVenue[[country]:[country]]=$D41)*(ROW(TableVenue[[country]:[country]])-ROW(TableVenue[[#Headers],[country]])),COLUMNS($E$1:X$1))),"My 2nd preference is in a different country")</f>
        <v>My 2nd preference is in a different country</v>
      </c>
      <c r="AB41" s="3" t="str">
        <f>IF(COLUMNS($E$1:Y$1)&lt;=$G41,INDEX(TableVenue[[name]:[name]],_xlfn.AGGREGATE(15,3,(TableVenue[[country]:[country]]=$D41)/(TableVenue[[country]:[country]]=$D41)*(ROW(TableVenue[[country]:[country]])-ROW(TableVenue[[#Headers],[country]])),COLUMNS($E$1:Y$1))),"My 2nd preference is in a different country")</f>
        <v>My 2nd preference is in a different country</v>
      </c>
      <c r="AC41" s="3" t="str">
        <f>IF(COLUMNS($E$1:Z$1)&lt;=$G41,INDEX(TableVenue[[name]:[name]],_xlfn.AGGREGATE(15,3,(TableVenue[[country]:[country]]=$D41)/(TableVenue[[country]:[country]]=$D41)*(ROW(TableVenue[[country]:[country]])-ROW(TableVenue[[#Headers],[country]])),COLUMNS($E$1:Z$1))),"My 2nd preference is in a different country")</f>
        <v>My 2nd preference is in a different country</v>
      </c>
      <c r="AD41" s="3" t="str">
        <f>IF(COLUMNS($E$1:AA$1)&lt;=$G41,INDEX(TableVenue[[name]:[name]],_xlfn.AGGREGATE(15,3,(TableVenue[[country]:[country]]=$D41)/(TableVenue[[country]:[country]]=$D41)*(ROW(TableVenue[[country]:[country]])-ROW(TableVenue[[#Headers],[country]])),COLUMNS($E$1:AA$1))),"My 2nd preference is in a different country")</f>
        <v>My 2nd preference is in a different country</v>
      </c>
      <c r="AE41" s="3" t="str">
        <f>IF(COLUMNS($E$1:AB$1)&lt;=$G41,INDEX(TableVenue[[name]:[name]],_xlfn.AGGREGATE(15,3,(TableVenue[[country]:[country]]=$D41)/(TableVenue[[country]:[country]]=$D41)*(ROW(TableVenue[[country]:[country]])-ROW(TableVenue[[#Headers],[country]])),COLUMNS($E$1:AB$1))),"My 2nd preference is in a different country")</f>
        <v>My 2nd preference is in a different country</v>
      </c>
      <c r="AF41" s="3" t="str">
        <f>IF(COLUMNS($E$1:AC$1)&lt;=$G41,INDEX(TableVenue[[name]:[name]],_xlfn.AGGREGATE(15,3,(TableVenue[[country]:[country]]=$D41)/(TableVenue[[country]:[country]]=$D41)*(ROW(TableVenue[[country]:[country]])-ROW(TableVenue[[#Headers],[country]])),COLUMNS($E$1:AC$1))),"My 2nd preference is in a different country")</f>
        <v>My 2nd preference is in a different country</v>
      </c>
      <c r="AG41" s="3" t="str">
        <f>IF(COLUMNS($E$1:AD$1)&lt;=$G41,INDEX(TableVenue[[name]:[name]],_xlfn.AGGREGATE(15,3,(TableVenue[[country]:[country]]=$D41)/(TableVenue[[country]:[country]]=$D41)*(ROW(TableVenue[[country]:[country]])-ROW(TableVenue[[#Headers],[country]])),COLUMNS($E$1:AD$1))),"My 2nd preference is in a different country")</f>
        <v>My 2nd preference is in a different country</v>
      </c>
      <c r="AH41" s="3" t="str">
        <f>IF(COLUMNS($E$1:AE$1)&lt;=$G41,INDEX(TableVenue[[name]:[name]],_xlfn.AGGREGATE(15,3,(TableVenue[[country]:[country]]=$D41)/(TableVenue[[country]:[country]]=$D41)*(ROW(TableVenue[[country]:[country]])-ROW(TableVenue[[#Headers],[country]])),COLUMNS($E$1:AE$1))),"My 2nd preference is in a different country")</f>
        <v>My 2nd preference is in a different country</v>
      </c>
      <c r="AI41" s="3" t="str">
        <f>IF(COLUMNS($E$1:AF$1)&lt;=$G41,INDEX(TableVenue[[name]:[name]],_xlfn.AGGREGATE(15,3,(TableVenue[[country]:[country]]=$D41)/(TableVenue[[country]:[country]]=$D41)*(ROW(TableVenue[[country]:[country]])-ROW(TableVenue[[#Headers],[country]])),COLUMNS($E$1:AF$1))),"My 2nd preference is in a different country")</f>
        <v>My 2nd preference is in a different country</v>
      </c>
      <c r="AJ41" s="3" t="str">
        <f>IF(COLUMNS($E$1:AG$1)&lt;=$G41,INDEX(TableVenue[[name]:[name]],_xlfn.AGGREGATE(15,3,(TableVenue[[country]:[country]]=$D41)/(TableVenue[[country]:[country]]=$D41)*(ROW(TableVenue[[country]:[country]])-ROW(TableVenue[[#Headers],[country]])),COLUMNS($E$1:AG$1))),"My 2nd preference is in a different country")</f>
        <v>My 2nd preference is in a different country</v>
      </c>
      <c r="AK41" s="3" t="str">
        <f>IF(COLUMNS($E$1:AH$1)&lt;=$G41,INDEX(TableVenue[[name]:[name]],_xlfn.AGGREGATE(15,3,(TableVenue[[country]:[country]]=$D41)/(TableVenue[[country]:[country]]=$D41)*(ROW(TableVenue[[country]:[country]])-ROW(TableVenue[[#Headers],[country]])),COLUMNS($E$1:AH$1))),"My 2nd preference is in a different country")</f>
        <v>My 2nd preference is in a different country</v>
      </c>
    </row>
    <row r="42" spans="1:37" x14ac:dyDescent="0.25">
      <c r="A42" s="3" t="s">
        <v>273</v>
      </c>
      <c r="B42" s="3" t="s">
        <v>84</v>
      </c>
      <c r="C42" s="3" t="str">
        <f t="shared" si="1"/>
        <v>India, Ebek Trivandrum</v>
      </c>
      <c r="D42" s="3" t="str">
        <f>IFERROR(INDEX(TableVenue[country],MATCH(0,INDEX(COUNTIF($D$1:D41,TableVenue[country]),),0)),"")</f>
        <v/>
      </c>
      <c r="G42" s="3">
        <f>COUNTIF(TableVenue[country],D42)</f>
        <v>0</v>
      </c>
      <c r="H42" s="3" t="str">
        <f>IF(COLUMNS($E$1:E$1)&lt;=$G42,INDEX(TableVenue[[name]:[name]],_xlfn.AGGREGATE(15,3,(TableVenue[[country]:[country]]=$D42)/(TableVenue[[country]:[country]]=$D42)*(ROW(TableVenue[[country]:[country]])-ROW(TableVenue[[#Headers],[country]])),COLUMNS($E$1:E$1))),"My 2nd preference is in a different country")</f>
        <v>My 2nd preference is in a different country</v>
      </c>
      <c r="I42" s="3" t="str">
        <f>IF(COLUMNS($E$1:F$1)&lt;=$G42,INDEX(TableVenue[[name]:[name]],_xlfn.AGGREGATE(15,3,(TableVenue[[country]:[country]]=$D42)/(TableVenue[[country]:[country]]=$D42)*(ROW(TableVenue[[country]:[country]])-ROW(TableVenue[[#Headers],[country]])),COLUMNS($E$1:F$1))),"My 2nd preference is in a different country")</f>
        <v>My 2nd preference is in a different country</v>
      </c>
      <c r="J42" s="3" t="str">
        <f>IF(COLUMNS($E$1:G$1)&lt;=$G42,INDEX(TableVenue[[name]:[name]],_xlfn.AGGREGATE(15,3,(TableVenue[[country]:[country]]=$D42)/(TableVenue[[country]:[country]]=$D42)*(ROW(TableVenue[[country]:[country]])-ROW(TableVenue[[#Headers],[country]])),COLUMNS($E$1:G$1))),"My 2nd preference is in a different country")</f>
        <v>My 2nd preference is in a different country</v>
      </c>
      <c r="K42" s="3" t="str">
        <f>IF(COLUMNS($E$1:H$1)&lt;=$G42,INDEX(TableVenue[[name]:[name]],_xlfn.AGGREGATE(15,3,(TableVenue[[country]:[country]]=$D42)/(TableVenue[[country]:[country]]=$D42)*(ROW(TableVenue[[country]:[country]])-ROW(TableVenue[[#Headers],[country]])),COLUMNS($E$1:H$1))),"My 2nd preference is in a different country")</f>
        <v>My 2nd preference is in a different country</v>
      </c>
      <c r="L42" s="3" t="str">
        <f>IF(COLUMNS($E$1:I$1)&lt;=$G42,INDEX(TableVenue[[name]:[name]],_xlfn.AGGREGATE(15,3,(TableVenue[[country]:[country]]=$D42)/(TableVenue[[country]:[country]]=$D42)*(ROW(TableVenue[[country]:[country]])-ROW(TableVenue[[#Headers],[country]])),COLUMNS($E$1:I$1))),"My 2nd preference is in a different country")</f>
        <v>My 2nd preference is in a different country</v>
      </c>
      <c r="M42" s="3" t="str">
        <f>IF(COLUMNS($E$1:J$1)&lt;=$G42,INDEX(TableVenue[[name]:[name]],_xlfn.AGGREGATE(15,3,(TableVenue[[country]:[country]]=$D42)/(TableVenue[[country]:[country]]=$D42)*(ROW(TableVenue[[country]:[country]])-ROW(TableVenue[[#Headers],[country]])),COLUMNS($E$1:J$1))),"My 2nd preference is in a different country")</f>
        <v>My 2nd preference is in a different country</v>
      </c>
      <c r="N42" s="3" t="str">
        <f>IF(COLUMNS($E$1:K$1)&lt;=$G42,INDEX(TableVenue[[name]:[name]],_xlfn.AGGREGATE(15,3,(TableVenue[[country]:[country]]=$D42)/(TableVenue[[country]:[country]]=$D42)*(ROW(TableVenue[[country]:[country]])-ROW(TableVenue[[#Headers],[country]])),COLUMNS($E$1:K$1))),"My 2nd preference is in a different country")</f>
        <v>My 2nd preference is in a different country</v>
      </c>
      <c r="O42" s="3" t="str">
        <f>IF(COLUMNS($E$1:L$1)&lt;=$G42,INDEX(TableVenue[[name]:[name]],_xlfn.AGGREGATE(15,3,(TableVenue[[country]:[country]]=$D42)/(TableVenue[[country]:[country]]=$D42)*(ROW(TableVenue[[country]:[country]])-ROW(TableVenue[[#Headers],[country]])),COLUMNS($E$1:L$1))),"My 2nd preference is in a different country")</f>
        <v>My 2nd preference is in a different country</v>
      </c>
      <c r="P42" s="3" t="str">
        <f>IF(COLUMNS($E$1:M$1)&lt;=$G42,INDEX(TableVenue[[name]:[name]],_xlfn.AGGREGATE(15,3,(TableVenue[[country]:[country]]=$D42)/(TableVenue[[country]:[country]]=$D42)*(ROW(TableVenue[[country]:[country]])-ROW(TableVenue[[#Headers],[country]])),COLUMNS($E$1:M$1))),"My 2nd preference is in a different country")</f>
        <v>My 2nd preference is in a different country</v>
      </c>
      <c r="Q42" s="3" t="str">
        <f>IF(COLUMNS($E$1:N$1)&lt;=$G42,INDEX(TableVenue[[name]:[name]],_xlfn.AGGREGATE(15,3,(TableVenue[[country]:[country]]=$D42)/(TableVenue[[country]:[country]]=$D42)*(ROW(TableVenue[[country]:[country]])-ROW(TableVenue[[#Headers],[country]])),COLUMNS($E$1:N$1))),"My 2nd preference is in a different country")</f>
        <v>My 2nd preference is in a different country</v>
      </c>
      <c r="R42" s="3" t="str">
        <f>IF(COLUMNS($E$1:O$1)&lt;=$G42,INDEX(TableVenue[[name]:[name]],_xlfn.AGGREGATE(15,3,(TableVenue[[country]:[country]]=$D42)/(TableVenue[[country]:[country]]=$D42)*(ROW(TableVenue[[country]:[country]])-ROW(TableVenue[[#Headers],[country]])),COLUMNS($E$1:O$1))),"My 2nd preference is in a different country")</f>
        <v>My 2nd preference is in a different country</v>
      </c>
      <c r="S42" s="3" t="str">
        <f>IF(COLUMNS($E$1:P$1)&lt;=$G42,INDEX(TableVenue[[name]:[name]],_xlfn.AGGREGATE(15,3,(TableVenue[[country]:[country]]=$D42)/(TableVenue[[country]:[country]]=$D42)*(ROW(TableVenue[[country]:[country]])-ROW(TableVenue[[#Headers],[country]])),COLUMNS($E$1:P$1))),"My 2nd preference is in a different country")</f>
        <v>My 2nd preference is in a different country</v>
      </c>
      <c r="T42" s="3" t="str">
        <f>IF(COLUMNS($E$1:Q$1)&lt;=$G42,INDEX(TableVenue[[name]:[name]],_xlfn.AGGREGATE(15,3,(TableVenue[[country]:[country]]=$D42)/(TableVenue[[country]:[country]]=$D42)*(ROW(TableVenue[[country]:[country]])-ROW(TableVenue[[#Headers],[country]])),COLUMNS($E$1:Q$1))),"My 2nd preference is in a different country")</f>
        <v>My 2nd preference is in a different country</v>
      </c>
      <c r="U42" s="3" t="str">
        <f>IF(COLUMNS($E$1:R$1)&lt;=$G42,INDEX(TableVenue[[name]:[name]],_xlfn.AGGREGATE(15,3,(TableVenue[[country]:[country]]=$D42)/(TableVenue[[country]:[country]]=$D42)*(ROW(TableVenue[[country]:[country]])-ROW(TableVenue[[#Headers],[country]])),COLUMNS($E$1:R$1))),"My 2nd preference is in a different country")</f>
        <v>My 2nd preference is in a different country</v>
      </c>
      <c r="V42" s="3" t="str">
        <f>IF(COLUMNS($E$1:S$1)&lt;=$G42,INDEX(TableVenue[[name]:[name]],_xlfn.AGGREGATE(15,3,(TableVenue[[country]:[country]]=$D42)/(TableVenue[[country]:[country]]=$D42)*(ROW(TableVenue[[country]:[country]])-ROW(TableVenue[[#Headers],[country]])),COLUMNS($E$1:S$1))),"My 2nd preference is in a different country")</f>
        <v>My 2nd preference is in a different country</v>
      </c>
      <c r="W42" s="3" t="str">
        <f>IF(COLUMNS($E$1:T$1)&lt;=$G42,INDEX(TableVenue[[name]:[name]],_xlfn.AGGREGATE(15,3,(TableVenue[[country]:[country]]=$D42)/(TableVenue[[country]:[country]]=$D42)*(ROW(TableVenue[[country]:[country]])-ROW(TableVenue[[#Headers],[country]])),COLUMNS($E$1:T$1))),"My 2nd preference is in a different country")</f>
        <v>My 2nd preference is in a different country</v>
      </c>
      <c r="X42" s="3" t="str">
        <f>IF(COLUMNS($E$1:U$1)&lt;=$G42,INDEX(TableVenue[[name]:[name]],_xlfn.AGGREGATE(15,3,(TableVenue[[country]:[country]]=$D42)/(TableVenue[[country]:[country]]=$D42)*(ROW(TableVenue[[country]:[country]])-ROW(TableVenue[[#Headers],[country]])),COLUMNS($E$1:U$1))),"My 2nd preference is in a different country")</f>
        <v>My 2nd preference is in a different country</v>
      </c>
      <c r="Y42" s="3" t="str">
        <f>IF(COLUMNS($E$1:V$1)&lt;=$G42,INDEX(TableVenue[[name]:[name]],_xlfn.AGGREGATE(15,3,(TableVenue[[country]:[country]]=$D42)/(TableVenue[[country]:[country]]=$D42)*(ROW(TableVenue[[country]:[country]])-ROW(TableVenue[[#Headers],[country]])),COLUMNS($E$1:V$1))),"My 2nd preference is in a different country")</f>
        <v>My 2nd preference is in a different country</v>
      </c>
      <c r="Z42" s="3" t="str">
        <f>IF(COLUMNS($E$1:W$1)&lt;=$G42,INDEX(TableVenue[[name]:[name]],_xlfn.AGGREGATE(15,3,(TableVenue[[country]:[country]]=$D42)/(TableVenue[[country]:[country]]=$D42)*(ROW(TableVenue[[country]:[country]])-ROW(TableVenue[[#Headers],[country]])),COLUMNS($E$1:W$1))),"My 2nd preference is in a different country")</f>
        <v>My 2nd preference is in a different country</v>
      </c>
      <c r="AA42" s="3" t="str">
        <f>IF(COLUMNS($E$1:X$1)&lt;=$G42,INDEX(TableVenue[[name]:[name]],_xlfn.AGGREGATE(15,3,(TableVenue[[country]:[country]]=$D42)/(TableVenue[[country]:[country]]=$D42)*(ROW(TableVenue[[country]:[country]])-ROW(TableVenue[[#Headers],[country]])),COLUMNS($E$1:X$1))),"My 2nd preference is in a different country")</f>
        <v>My 2nd preference is in a different country</v>
      </c>
      <c r="AB42" s="3" t="str">
        <f>IF(COLUMNS($E$1:Y$1)&lt;=$G42,INDEX(TableVenue[[name]:[name]],_xlfn.AGGREGATE(15,3,(TableVenue[[country]:[country]]=$D42)/(TableVenue[[country]:[country]]=$D42)*(ROW(TableVenue[[country]:[country]])-ROW(TableVenue[[#Headers],[country]])),COLUMNS($E$1:Y$1))),"My 2nd preference is in a different country")</f>
        <v>My 2nd preference is in a different country</v>
      </c>
      <c r="AC42" s="3" t="str">
        <f>IF(COLUMNS($E$1:Z$1)&lt;=$G42,INDEX(TableVenue[[name]:[name]],_xlfn.AGGREGATE(15,3,(TableVenue[[country]:[country]]=$D42)/(TableVenue[[country]:[country]]=$D42)*(ROW(TableVenue[[country]:[country]])-ROW(TableVenue[[#Headers],[country]])),COLUMNS($E$1:Z$1))),"My 2nd preference is in a different country")</f>
        <v>My 2nd preference is in a different country</v>
      </c>
      <c r="AD42" s="3" t="str">
        <f>IF(COLUMNS($E$1:AA$1)&lt;=$G42,INDEX(TableVenue[[name]:[name]],_xlfn.AGGREGATE(15,3,(TableVenue[[country]:[country]]=$D42)/(TableVenue[[country]:[country]]=$D42)*(ROW(TableVenue[[country]:[country]])-ROW(TableVenue[[#Headers],[country]])),COLUMNS($E$1:AA$1))),"My 2nd preference is in a different country")</f>
        <v>My 2nd preference is in a different country</v>
      </c>
      <c r="AE42" s="3" t="str">
        <f>IF(COLUMNS($E$1:AB$1)&lt;=$G42,INDEX(TableVenue[[name]:[name]],_xlfn.AGGREGATE(15,3,(TableVenue[[country]:[country]]=$D42)/(TableVenue[[country]:[country]]=$D42)*(ROW(TableVenue[[country]:[country]])-ROW(TableVenue[[#Headers],[country]])),COLUMNS($E$1:AB$1))),"My 2nd preference is in a different country")</f>
        <v>My 2nd preference is in a different country</v>
      </c>
      <c r="AF42" s="3" t="str">
        <f>IF(COLUMNS($E$1:AC$1)&lt;=$G42,INDEX(TableVenue[[name]:[name]],_xlfn.AGGREGATE(15,3,(TableVenue[[country]:[country]]=$D42)/(TableVenue[[country]:[country]]=$D42)*(ROW(TableVenue[[country]:[country]])-ROW(TableVenue[[#Headers],[country]])),COLUMNS($E$1:AC$1))),"My 2nd preference is in a different country")</f>
        <v>My 2nd preference is in a different country</v>
      </c>
      <c r="AG42" s="3" t="str">
        <f>IF(COLUMNS($E$1:AD$1)&lt;=$G42,INDEX(TableVenue[[name]:[name]],_xlfn.AGGREGATE(15,3,(TableVenue[[country]:[country]]=$D42)/(TableVenue[[country]:[country]]=$D42)*(ROW(TableVenue[[country]:[country]])-ROW(TableVenue[[#Headers],[country]])),COLUMNS($E$1:AD$1))),"My 2nd preference is in a different country")</f>
        <v>My 2nd preference is in a different country</v>
      </c>
      <c r="AH42" s="3" t="str">
        <f>IF(COLUMNS($E$1:AE$1)&lt;=$G42,INDEX(TableVenue[[name]:[name]],_xlfn.AGGREGATE(15,3,(TableVenue[[country]:[country]]=$D42)/(TableVenue[[country]:[country]]=$D42)*(ROW(TableVenue[[country]:[country]])-ROW(TableVenue[[#Headers],[country]])),COLUMNS($E$1:AE$1))),"My 2nd preference is in a different country")</f>
        <v>My 2nd preference is in a different country</v>
      </c>
      <c r="AI42" s="3" t="str">
        <f>IF(COLUMNS($E$1:AF$1)&lt;=$G42,INDEX(TableVenue[[name]:[name]],_xlfn.AGGREGATE(15,3,(TableVenue[[country]:[country]]=$D42)/(TableVenue[[country]:[country]]=$D42)*(ROW(TableVenue[[country]:[country]])-ROW(TableVenue[[#Headers],[country]])),COLUMNS($E$1:AF$1))),"My 2nd preference is in a different country")</f>
        <v>My 2nd preference is in a different country</v>
      </c>
      <c r="AJ42" s="3" t="str">
        <f>IF(COLUMNS($E$1:AG$1)&lt;=$G42,INDEX(TableVenue[[name]:[name]],_xlfn.AGGREGATE(15,3,(TableVenue[[country]:[country]]=$D42)/(TableVenue[[country]:[country]]=$D42)*(ROW(TableVenue[[country]:[country]])-ROW(TableVenue[[#Headers],[country]])),COLUMNS($E$1:AG$1))),"My 2nd preference is in a different country")</f>
        <v>My 2nd preference is in a different country</v>
      </c>
      <c r="AK42" s="3" t="str">
        <f>IF(COLUMNS($E$1:AH$1)&lt;=$G42,INDEX(TableVenue[[name]:[name]],_xlfn.AGGREGATE(15,3,(TableVenue[[country]:[country]]=$D42)/(TableVenue[[country]:[country]]=$D42)*(ROW(TableVenue[[country]:[country]])-ROW(TableVenue[[#Headers],[country]])),COLUMNS($E$1:AH$1))),"My 2nd preference is in a different country")</f>
        <v>My 2nd preference is in a different country</v>
      </c>
    </row>
    <row r="43" spans="1:37" x14ac:dyDescent="0.25">
      <c r="A43" s="3" t="s">
        <v>100</v>
      </c>
      <c r="B43" s="3" t="s">
        <v>84</v>
      </c>
      <c r="C43" s="3" t="str">
        <f t="shared" si="1"/>
        <v>India, Ebek Wayanad</v>
      </c>
      <c r="D43" s="3" t="str">
        <f>IFERROR(INDEX(TableVenue[country],MATCH(0,INDEX(COUNTIF($D$1:D42,TableVenue[country]),),0)),"")</f>
        <v/>
      </c>
      <c r="G43" s="3">
        <f>COUNTIF(TableVenue[country],D43)</f>
        <v>0</v>
      </c>
      <c r="H43" s="3" t="str">
        <f>IF(COLUMNS($E$1:E$1)&lt;=$G43,INDEX(TableVenue[[name]:[name]],_xlfn.AGGREGATE(15,3,(TableVenue[[country]:[country]]=$D43)/(TableVenue[[country]:[country]]=$D43)*(ROW(TableVenue[[country]:[country]])-ROW(TableVenue[[#Headers],[country]])),COLUMNS($E$1:E$1))),"My 2nd preference is in a different country")</f>
        <v>My 2nd preference is in a different country</v>
      </c>
      <c r="I43" s="3" t="str">
        <f>IF(COLUMNS($E$1:F$1)&lt;=$G43,INDEX(TableVenue[[name]:[name]],_xlfn.AGGREGATE(15,3,(TableVenue[[country]:[country]]=$D43)/(TableVenue[[country]:[country]]=$D43)*(ROW(TableVenue[[country]:[country]])-ROW(TableVenue[[#Headers],[country]])),COLUMNS($E$1:F$1))),"My 2nd preference is in a different country")</f>
        <v>My 2nd preference is in a different country</v>
      </c>
      <c r="J43" s="3" t="str">
        <f>IF(COLUMNS($E$1:G$1)&lt;=$G43,INDEX(TableVenue[[name]:[name]],_xlfn.AGGREGATE(15,3,(TableVenue[[country]:[country]]=$D43)/(TableVenue[[country]:[country]]=$D43)*(ROW(TableVenue[[country]:[country]])-ROW(TableVenue[[#Headers],[country]])),COLUMNS($E$1:G$1))),"My 2nd preference is in a different country")</f>
        <v>My 2nd preference is in a different country</v>
      </c>
      <c r="K43" s="3" t="str">
        <f>IF(COLUMNS($E$1:H$1)&lt;=$G43,INDEX(TableVenue[[name]:[name]],_xlfn.AGGREGATE(15,3,(TableVenue[[country]:[country]]=$D43)/(TableVenue[[country]:[country]]=$D43)*(ROW(TableVenue[[country]:[country]])-ROW(TableVenue[[#Headers],[country]])),COLUMNS($E$1:H$1))),"My 2nd preference is in a different country")</f>
        <v>My 2nd preference is in a different country</v>
      </c>
      <c r="L43" s="3" t="str">
        <f>IF(COLUMNS($E$1:I$1)&lt;=$G43,INDEX(TableVenue[[name]:[name]],_xlfn.AGGREGATE(15,3,(TableVenue[[country]:[country]]=$D43)/(TableVenue[[country]:[country]]=$D43)*(ROW(TableVenue[[country]:[country]])-ROW(TableVenue[[#Headers],[country]])),COLUMNS($E$1:I$1))),"My 2nd preference is in a different country")</f>
        <v>My 2nd preference is in a different country</v>
      </c>
      <c r="M43" s="3" t="str">
        <f>IF(COLUMNS($E$1:J$1)&lt;=$G43,INDEX(TableVenue[[name]:[name]],_xlfn.AGGREGATE(15,3,(TableVenue[[country]:[country]]=$D43)/(TableVenue[[country]:[country]]=$D43)*(ROW(TableVenue[[country]:[country]])-ROW(TableVenue[[#Headers],[country]])),COLUMNS($E$1:J$1))),"My 2nd preference is in a different country")</f>
        <v>My 2nd preference is in a different country</v>
      </c>
      <c r="N43" s="3" t="str">
        <f>IF(COLUMNS($E$1:K$1)&lt;=$G43,INDEX(TableVenue[[name]:[name]],_xlfn.AGGREGATE(15,3,(TableVenue[[country]:[country]]=$D43)/(TableVenue[[country]:[country]]=$D43)*(ROW(TableVenue[[country]:[country]])-ROW(TableVenue[[#Headers],[country]])),COLUMNS($E$1:K$1))),"My 2nd preference is in a different country")</f>
        <v>My 2nd preference is in a different country</v>
      </c>
      <c r="O43" s="3" t="str">
        <f>IF(COLUMNS($E$1:L$1)&lt;=$G43,INDEX(TableVenue[[name]:[name]],_xlfn.AGGREGATE(15,3,(TableVenue[[country]:[country]]=$D43)/(TableVenue[[country]:[country]]=$D43)*(ROW(TableVenue[[country]:[country]])-ROW(TableVenue[[#Headers],[country]])),COLUMNS($E$1:L$1))),"My 2nd preference is in a different country")</f>
        <v>My 2nd preference is in a different country</v>
      </c>
      <c r="P43" s="3" t="str">
        <f>IF(COLUMNS($E$1:M$1)&lt;=$G43,INDEX(TableVenue[[name]:[name]],_xlfn.AGGREGATE(15,3,(TableVenue[[country]:[country]]=$D43)/(TableVenue[[country]:[country]]=$D43)*(ROW(TableVenue[[country]:[country]])-ROW(TableVenue[[#Headers],[country]])),COLUMNS($E$1:M$1))),"My 2nd preference is in a different country")</f>
        <v>My 2nd preference is in a different country</v>
      </c>
      <c r="Q43" s="3" t="str">
        <f>IF(COLUMNS($E$1:N$1)&lt;=$G43,INDEX(TableVenue[[name]:[name]],_xlfn.AGGREGATE(15,3,(TableVenue[[country]:[country]]=$D43)/(TableVenue[[country]:[country]]=$D43)*(ROW(TableVenue[[country]:[country]])-ROW(TableVenue[[#Headers],[country]])),COLUMNS($E$1:N$1))),"My 2nd preference is in a different country")</f>
        <v>My 2nd preference is in a different country</v>
      </c>
      <c r="R43" s="3" t="str">
        <f>IF(COLUMNS($E$1:O$1)&lt;=$G43,INDEX(TableVenue[[name]:[name]],_xlfn.AGGREGATE(15,3,(TableVenue[[country]:[country]]=$D43)/(TableVenue[[country]:[country]]=$D43)*(ROW(TableVenue[[country]:[country]])-ROW(TableVenue[[#Headers],[country]])),COLUMNS($E$1:O$1))),"My 2nd preference is in a different country")</f>
        <v>My 2nd preference is in a different country</v>
      </c>
      <c r="S43" s="3" t="str">
        <f>IF(COLUMNS($E$1:P$1)&lt;=$G43,INDEX(TableVenue[[name]:[name]],_xlfn.AGGREGATE(15,3,(TableVenue[[country]:[country]]=$D43)/(TableVenue[[country]:[country]]=$D43)*(ROW(TableVenue[[country]:[country]])-ROW(TableVenue[[#Headers],[country]])),COLUMNS($E$1:P$1))),"My 2nd preference is in a different country")</f>
        <v>My 2nd preference is in a different country</v>
      </c>
      <c r="T43" s="3" t="str">
        <f>IF(COLUMNS($E$1:Q$1)&lt;=$G43,INDEX(TableVenue[[name]:[name]],_xlfn.AGGREGATE(15,3,(TableVenue[[country]:[country]]=$D43)/(TableVenue[[country]:[country]]=$D43)*(ROW(TableVenue[[country]:[country]])-ROW(TableVenue[[#Headers],[country]])),COLUMNS($E$1:Q$1))),"My 2nd preference is in a different country")</f>
        <v>My 2nd preference is in a different country</v>
      </c>
      <c r="U43" s="3" t="str">
        <f>IF(COLUMNS($E$1:R$1)&lt;=$G43,INDEX(TableVenue[[name]:[name]],_xlfn.AGGREGATE(15,3,(TableVenue[[country]:[country]]=$D43)/(TableVenue[[country]:[country]]=$D43)*(ROW(TableVenue[[country]:[country]])-ROW(TableVenue[[#Headers],[country]])),COLUMNS($E$1:R$1))),"My 2nd preference is in a different country")</f>
        <v>My 2nd preference is in a different country</v>
      </c>
      <c r="V43" s="3" t="str">
        <f>IF(COLUMNS($E$1:S$1)&lt;=$G43,INDEX(TableVenue[[name]:[name]],_xlfn.AGGREGATE(15,3,(TableVenue[[country]:[country]]=$D43)/(TableVenue[[country]:[country]]=$D43)*(ROW(TableVenue[[country]:[country]])-ROW(TableVenue[[#Headers],[country]])),COLUMNS($E$1:S$1))),"My 2nd preference is in a different country")</f>
        <v>My 2nd preference is in a different country</v>
      </c>
      <c r="W43" s="3" t="str">
        <f>IF(COLUMNS($E$1:T$1)&lt;=$G43,INDEX(TableVenue[[name]:[name]],_xlfn.AGGREGATE(15,3,(TableVenue[[country]:[country]]=$D43)/(TableVenue[[country]:[country]]=$D43)*(ROW(TableVenue[[country]:[country]])-ROW(TableVenue[[#Headers],[country]])),COLUMNS($E$1:T$1))),"My 2nd preference is in a different country")</f>
        <v>My 2nd preference is in a different country</v>
      </c>
      <c r="X43" s="3" t="str">
        <f>IF(COLUMNS($E$1:U$1)&lt;=$G43,INDEX(TableVenue[[name]:[name]],_xlfn.AGGREGATE(15,3,(TableVenue[[country]:[country]]=$D43)/(TableVenue[[country]:[country]]=$D43)*(ROW(TableVenue[[country]:[country]])-ROW(TableVenue[[#Headers],[country]])),COLUMNS($E$1:U$1))),"My 2nd preference is in a different country")</f>
        <v>My 2nd preference is in a different country</v>
      </c>
      <c r="Y43" s="3" t="str">
        <f>IF(COLUMNS($E$1:V$1)&lt;=$G43,INDEX(TableVenue[[name]:[name]],_xlfn.AGGREGATE(15,3,(TableVenue[[country]:[country]]=$D43)/(TableVenue[[country]:[country]]=$D43)*(ROW(TableVenue[[country]:[country]])-ROW(TableVenue[[#Headers],[country]])),COLUMNS($E$1:V$1))),"My 2nd preference is in a different country")</f>
        <v>My 2nd preference is in a different country</v>
      </c>
      <c r="Z43" s="3" t="str">
        <f>IF(COLUMNS($E$1:W$1)&lt;=$G43,INDEX(TableVenue[[name]:[name]],_xlfn.AGGREGATE(15,3,(TableVenue[[country]:[country]]=$D43)/(TableVenue[[country]:[country]]=$D43)*(ROW(TableVenue[[country]:[country]])-ROW(TableVenue[[#Headers],[country]])),COLUMNS($E$1:W$1))),"My 2nd preference is in a different country")</f>
        <v>My 2nd preference is in a different country</v>
      </c>
      <c r="AA43" s="3" t="str">
        <f>IF(COLUMNS($E$1:X$1)&lt;=$G43,INDEX(TableVenue[[name]:[name]],_xlfn.AGGREGATE(15,3,(TableVenue[[country]:[country]]=$D43)/(TableVenue[[country]:[country]]=$D43)*(ROW(TableVenue[[country]:[country]])-ROW(TableVenue[[#Headers],[country]])),COLUMNS($E$1:X$1))),"My 2nd preference is in a different country")</f>
        <v>My 2nd preference is in a different country</v>
      </c>
      <c r="AB43" s="3" t="str">
        <f>IF(COLUMNS($E$1:Y$1)&lt;=$G43,INDEX(TableVenue[[name]:[name]],_xlfn.AGGREGATE(15,3,(TableVenue[[country]:[country]]=$D43)/(TableVenue[[country]:[country]]=$D43)*(ROW(TableVenue[[country]:[country]])-ROW(TableVenue[[#Headers],[country]])),COLUMNS($E$1:Y$1))),"My 2nd preference is in a different country")</f>
        <v>My 2nd preference is in a different country</v>
      </c>
      <c r="AC43" s="3" t="str">
        <f>IF(COLUMNS($E$1:Z$1)&lt;=$G43,INDEX(TableVenue[[name]:[name]],_xlfn.AGGREGATE(15,3,(TableVenue[[country]:[country]]=$D43)/(TableVenue[[country]:[country]]=$D43)*(ROW(TableVenue[[country]:[country]])-ROW(TableVenue[[#Headers],[country]])),COLUMNS($E$1:Z$1))),"My 2nd preference is in a different country")</f>
        <v>My 2nd preference is in a different country</v>
      </c>
      <c r="AD43" s="3" t="str">
        <f>IF(COLUMNS($E$1:AA$1)&lt;=$G43,INDEX(TableVenue[[name]:[name]],_xlfn.AGGREGATE(15,3,(TableVenue[[country]:[country]]=$D43)/(TableVenue[[country]:[country]]=$D43)*(ROW(TableVenue[[country]:[country]])-ROW(TableVenue[[#Headers],[country]])),COLUMNS($E$1:AA$1))),"My 2nd preference is in a different country")</f>
        <v>My 2nd preference is in a different country</v>
      </c>
      <c r="AE43" s="3" t="str">
        <f>IF(COLUMNS($E$1:AB$1)&lt;=$G43,INDEX(TableVenue[[name]:[name]],_xlfn.AGGREGATE(15,3,(TableVenue[[country]:[country]]=$D43)/(TableVenue[[country]:[country]]=$D43)*(ROW(TableVenue[[country]:[country]])-ROW(TableVenue[[#Headers],[country]])),COLUMNS($E$1:AB$1))),"My 2nd preference is in a different country")</f>
        <v>My 2nd preference is in a different country</v>
      </c>
      <c r="AF43" s="3" t="str">
        <f>IF(COLUMNS($E$1:AC$1)&lt;=$G43,INDEX(TableVenue[[name]:[name]],_xlfn.AGGREGATE(15,3,(TableVenue[[country]:[country]]=$D43)/(TableVenue[[country]:[country]]=$D43)*(ROW(TableVenue[[country]:[country]])-ROW(TableVenue[[#Headers],[country]])),COLUMNS($E$1:AC$1))),"My 2nd preference is in a different country")</f>
        <v>My 2nd preference is in a different country</v>
      </c>
      <c r="AG43" s="3" t="str">
        <f>IF(COLUMNS($E$1:AD$1)&lt;=$G43,INDEX(TableVenue[[name]:[name]],_xlfn.AGGREGATE(15,3,(TableVenue[[country]:[country]]=$D43)/(TableVenue[[country]:[country]]=$D43)*(ROW(TableVenue[[country]:[country]])-ROW(TableVenue[[#Headers],[country]])),COLUMNS($E$1:AD$1))),"My 2nd preference is in a different country")</f>
        <v>My 2nd preference is in a different country</v>
      </c>
      <c r="AH43" s="3" t="str">
        <f>IF(COLUMNS($E$1:AE$1)&lt;=$G43,INDEX(TableVenue[[name]:[name]],_xlfn.AGGREGATE(15,3,(TableVenue[[country]:[country]]=$D43)/(TableVenue[[country]:[country]]=$D43)*(ROW(TableVenue[[country]:[country]])-ROW(TableVenue[[#Headers],[country]])),COLUMNS($E$1:AE$1))),"My 2nd preference is in a different country")</f>
        <v>My 2nd preference is in a different country</v>
      </c>
      <c r="AI43" s="3" t="str">
        <f>IF(COLUMNS($E$1:AF$1)&lt;=$G43,INDEX(TableVenue[[name]:[name]],_xlfn.AGGREGATE(15,3,(TableVenue[[country]:[country]]=$D43)/(TableVenue[[country]:[country]]=$D43)*(ROW(TableVenue[[country]:[country]])-ROW(TableVenue[[#Headers],[country]])),COLUMNS($E$1:AF$1))),"My 2nd preference is in a different country")</f>
        <v>My 2nd preference is in a different country</v>
      </c>
      <c r="AJ43" s="3" t="str">
        <f>IF(COLUMNS($E$1:AG$1)&lt;=$G43,INDEX(TableVenue[[name]:[name]],_xlfn.AGGREGATE(15,3,(TableVenue[[country]:[country]]=$D43)/(TableVenue[[country]:[country]]=$D43)*(ROW(TableVenue[[country]:[country]])-ROW(TableVenue[[#Headers],[country]])),COLUMNS($E$1:AG$1))),"My 2nd preference is in a different country")</f>
        <v>My 2nd preference is in a different country</v>
      </c>
      <c r="AK43" s="3" t="str">
        <f>IF(COLUMNS($E$1:AH$1)&lt;=$G43,INDEX(TableVenue[[name]:[name]],_xlfn.AGGREGATE(15,3,(TableVenue[[country]:[country]]=$D43)/(TableVenue[[country]:[country]]=$D43)*(ROW(TableVenue[[country]:[country]])-ROW(TableVenue[[#Headers],[country]])),COLUMNS($E$1:AH$1))),"My 2nd preference is in a different country")</f>
        <v>My 2nd preference is in a different country</v>
      </c>
    </row>
    <row r="44" spans="1:37" x14ac:dyDescent="0.25">
      <c r="A44" s="3" t="s">
        <v>101</v>
      </c>
      <c r="B44" s="3" t="s">
        <v>84</v>
      </c>
      <c r="C44" s="3" t="str">
        <f t="shared" si="1"/>
        <v>India, Ghaziabad Teleperformance</v>
      </c>
      <c r="D44" s="3" t="str">
        <f>IFERROR(INDEX(TableVenue[country],MATCH(0,INDEX(COUNTIF($D$1:D43,TableVenue[country]),),0)),"")</f>
        <v/>
      </c>
      <c r="G44" s="3">
        <f>COUNTIF(TableVenue[country],D44)</f>
        <v>0</v>
      </c>
      <c r="H44" s="3" t="str">
        <f>IF(COLUMNS($E$1:E$1)&lt;=$G44,INDEX(TableVenue[[name]:[name]],_xlfn.AGGREGATE(15,3,(TableVenue[[country]:[country]]=$D44)/(TableVenue[[country]:[country]]=$D44)*(ROW(TableVenue[[country]:[country]])-ROW(TableVenue[[#Headers],[country]])),COLUMNS($E$1:E$1))),"My 2nd preference is in a different country")</f>
        <v>My 2nd preference is in a different country</v>
      </c>
      <c r="I44" s="3" t="str">
        <f>IF(COLUMNS($E$1:F$1)&lt;=$G44,INDEX(TableVenue[[name]:[name]],_xlfn.AGGREGATE(15,3,(TableVenue[[country]:[country]]=$D44)/(TableVenue[[country]:[country]]=$D44)*(ROW(TableVenue[[country]:[country]])-ROW(TableVenue[[#Headers],[country]])),COLUMNS($E$1:F$1))),"My 2nd preference is in a different country")</f>
        <v>My 2nd preference is in a different country</v>
      </c>
      <c r="J44" s="3" t="str">
        <f>IF(COLUMNS($E$1:G$1)&lt;=$G44,INDEX(TableVenue[[name]:[name]],_xlfn.AGGREGATE(15,3,(TableVenue[[country]:[country]]=$D44)/(TableVenue[[country]:[country]]=$D44)*(ROW(TableVenue[[country]:[country]])-ROW(TableVenue[[#Headers],[country]])),COLUMNS($E$1:G$1))),"My 2nd preference is in a different country")</f>
        <v>My 2nd preference is in a different country</v>
      </c>
      <c r="K44" s="3" t="str">
        <f>IF(COLUMNS($E$1:H$1)&lt;=$G44,INDEX(TableVenue[[name]:[name]],_xlfn.AGGREGATE(15,3,(TableVenue[[country]:[country]]=$D44)/(TableVenue[[country]:[country]]=$D44)*(ROW(TableVenue[[country]:[country]])-ROW(TableVenue[[#Headers],[country]])),COLUMNS($E$1:H$1))),"My 2nd preference is in a different country")</f>
        <v>My 2nd preference is in a different country</v>
      </c>
      <c r="L44" s="3" t="str">
        <f>IF(COLUMNS($E$1:I$1)&lt;=$G44,INDEX(TableVenue[[name]:[name]],_xlfn.AGGREGATE(15,3,(TableVenue[[country]:[country]]=$D44)/(TableVenue[[country]:[country]]=$D44)*(ROW(TableVenue[[country]:[country]])-ROW(TableVenue[[#Headers],[country]])),COLUMNS($E$1:I$1))),"My 2nd preference is in a different country")</f>
        <v>My 2nd preference is in a different country</v>
      </c>
      <c r="M44" s="3" t="str">
        <f>IF(COLUMNS($E$1:J$1)&lt;=$G44,INDEX(TableVenue[[name]:[name]],_xlfn.AGGREGATE(15,3,(TableVenue[[country]:[country]]=$D44)/(TableVenue[[country]:[country]]=$D44)*(ROW(TableVenue[[country]:[country]])-ROW(TableVenue[[#Headers],[country]])),COLUMNS($E$1:J$1))),"My 2nd preference is in a different country")</f>
        <v>My 2nd preference is in a different country</v>
      </c>
      <c r="N44" s="3" t="str">
        <f>IF(COLUMNS($E$1:K$1)&lt;=$G44,INDEX(TableVenue[[name]:[name]],_xlfn.AGGREGATE(15,3,(TableVenue[[country]:[country]]=$D44)/(TableVenue[[country]:[country]]=$D44)*(ROW(TableVenue[[country]:[country]])-ROW(TableVenue[[#Headers],[country]])),COLUMNS($E$1:K$1))),"My 2nd preference is in a different country")</f>
        <v>My 2nd preference is in a different country</v>
      </c>
      <c r="O44" s="3" t="str">
        <f>IF(COLUMNS($E$1:L$1)&lt;=$G44,INDEX(TableVenue[[name]:[name]],_xlfn.AGGREGATE(15,3,(TableVenue[[country]:[country]]=$D44)/(TableVenue[[country]:[country]]=$D44)*(ROW(TableVenue[[country]:[country]])-ROW(TableVenue[[#Headers],[country]])),COLUMNS($E$1:L$1))),"My 2nd preference is in a different country")</f>
        <v>My 2nd preference is in a different country</v>
      </c>
      <c r="P44" s="3" t="str">
        <f>IF(COLUMNS($E$1:M$1)&lt;=$G44,INDEX(TableVenue[[name]:[name]],_xlfn.AGGREGATE(15,3,(TableVenue[[country]:[country]]=$D44)/(TableVenue[[country]:[country]]=$D44)*(ROW(TableVenue[[country]:[country]])-ROW(TableVenue[[#Headers],[country]])),COLUMNS($E$1:M$1))),"My 2nd preference is in a different country")</f>
        <v>My 2nd preference is in a different country</v>
      </c>
      <c r="Q44" s="3" t="str">
        <f>IF(COLUMNS($E$1:N$1)&lt;=$G44,INDEX(TableVenue[[name]:[name]],_xlfn.AGGREGATE(15,3,(TableVenue[[country]:[country]]=$D44)/(TableVenue[[country]:[country]]=$D44)*(ROW(TableVenue[[country]:[country]])-ROW(TableVenue[[#Headers],[country]])),COLUMNS($E$1:N$1))),"My 2nd preference is in a different country")</f>
        <v>My 2nd preference is in a different country</v>
      </c>
      <c r="R44" s="3" t="str">
        <f>IF(COLUMNS($E$1:O$1)&lt;=$G44,INDEX(TableVenue[[name]:[name]],_xlfn.AGGREGATE(15,3,(TableVenue[[country]:[country]]=$D44)/(TableVenue[[country]:[country]]=$D44)*(ROW(TableVenue[[country]:[country]])-ROW(TableVenue[[#Headers],[country]])),COLUMNS($E$1:O$1))),"My 2nd preference is in a different country")</f>
        <v>My 2nd preference is in a different country</v>
      </c>
      <c r="S44" s="3" t="str">
        <f>IF(COLUMNS($E$1:P$1)&lt;=$G44,INDEX(TableVenue[[name]:[name]],_xlfn.AGGREGATE(15,3,(TableVenue[[country]:[country]]=$D44)/(TableVenue[[country]:[country]]=$D44)*(ROW(TableVenue[[country]:[country]])-ROW(TableVenue[[#Headers],[country]])),COLUMNS($E$1:P$1))),"My 2nd preference is in a different country")</f>
        <v>My 2nd preference is in a different country</v>
      </c>
      <c r="T44" s="3" t="str">
        <f>IF(COLUMNS($E$1:Q$1)&lt;=$G44,INDEX(TableVenue[[name]:[name]],_xlfn.AGGREGATE(15,3,(TableVenue[[country]:[country]]=$D44)/(TableVenue[[country]:[country]]=$D44)*(ROW(TableVenue[[country]:[country]])-ROW(TableVenue[[#Headers],[country]])),COLUMNS($E$1:Q$1))),"My 2nd preference is in a different country")</f>
        <v>My 2nd preference is in a different country</v>
      </c>
      <c r="U44" s="3" t="str">
        <f>IF(COLUMNS($E$1:R$1)&lt;=$G44,INDEX(TableVenue[[name]:[name]],_xlfn.AGGREGATE(15,3,(TableVenue[[country]:[country]]=$D44)/(TableVenue[[country]:[country]]=$D44)*(ROW(TableVenue[[country]:[country]])-ROW(TableVenue[[#Headers],[country]])),COLUMNS($E$1:R$1))),"My 2nd preference is in a different country")</f>
        <v>My 2nd preference is in a different country</v>
      </c>
      <c r="V44" s="3" t="str">
        <f>IF(COLUMNS($E$1:S$1)&lt;=$G44,INDEX(TableVenue[[name]:[name]],_xlfn.AGGREGATE(15,3,(TableVenue[[country]:[country]]=$D44)/(TableVenue[[country]:[country]]=$D44)*(ROW(TableVenue[[country]:[country]])-ROW(TableVenue[[#Headers],[country]])),COLUMNS($E$1:S$1))),"My 2nd preference is in a different country")</f>
        <v>My 2nd preference is in a different country</v>
      </c>
      <c r="W44" s="3" t="str">
        <f>IF(COLUMNS($E$1:T$1)&lt;=$G44,INDEX(TableVenue[[name]:[name]],_xlfn.AGGREGATE(15,3,(TableVenue[[country]:[country]]=$D44)/(TableVenue[[country]:[country]]=$D44)*(ROW(TableVenue[[country]:[country]])-ROW(TableVenue[[#Headers],[country]])),COLUMNS($E$1:T$1))),"My 2nd preference is in a different country")</f>
        <v>My 2nd preference is in a different country</v>
      </c>
      <c r="X44" s="3" t="str">
        <f>IF(COLUMNS($E$1:U$1)&lt;=$G44,INDEX(TableVenue[[name]:[name]],_xlfn.AGGREGATE(15,3,(TableVenue[[country]:[country]]=$D44)/(TableVenue[[country]:[country]]=$D44)*(ROW(TableVenue[[country]:[country]])-ROW(TableVenue[[#Headers],[country]])),COLUMNS($E$1:U$1))),"My 2nd preference is in a different country")</f>
        <v>My 2nd preference is in a different country</v>
      </c>
      <c r="Y44" s="3" t="str">
        <f>IF(COLUMNS($E$1:V$1)&lt;=$G44,INDEX(TableVenue[[name]:[name]],_xlfn.AGGREGATE(15,3,(TableVenue[[country]:[country]]=$D44)/(TableVenue[[country]:[country]]=$D44)*(ROW(TableVenue[[country]:[country]])-ROW(TableVenue[[#Headers],[country]])),COLUMNS($E$1:V$1))),"My 2nd preference is in a different country")</f>
        <v>My 2nd preference is in a different country</v>
      </c>
      <c r="Z44" s="3" t="str">
        <f>IF(COLUMNS($E$1:W$1)&lt;=$G44,INDEX(TableVenue[[name]:[name]],_xlfn.AGGREGATE(15,3,(TableVenue[[country]:[country]]=$D44)/(TableVenue[[country]:[country]]=$D44)*(ROW(TableVenue[[country]:[country]])-ROW(TableVenue[[#Headers],[country]])),COLUMNS($E$1:W$1))),"My 2nd preference is in a different country")</f>
        <v>My 2nd preference is in a different country</v>
      </c>
      <c r="AA44" s="3" t="str">
        <f>IF(COLUMNS($E$1:X$1)&lt;=$G44,INDEX(TableVenue[[name]:[name]],_xlfn.AGGREGATE(15,3,(TableVenue[[country]:[country]]=$D44)/(TableVenue[[country]:[country]]=$D44)*(ROW(TableVenue[[country]:[country]])-ROW(TableVenue[[#Headers],[country]])),COLUMNS($E$1:X$1))),"My 2nd preference is in a different country")</f>
        <v>My 2nd preference is in a different country</v>
      </c>
      <c r="AB44" s="3" t="str">
        <f>IF(COLUMNS($E$1:Y$1)&lt;=$G44,INDEX(TableVenue[[name]:[name]],_xlfn.AGGREGATE(15,3,(TableVenue[[country]:[country]]=$D44)/(TableVenue[[country]:[country]]=$D44)*(ROW(TableVenue[[country]:[country]])-ROW(TableVenue[[#Headers],[country]])),COLUMNS($E$1:Y$1))),"My 2nd preference is in a different country")</f>
        <v>My 2nd preference is in a different country</v>
      </c>
      <c r="AC44" s="3" t="str">
        <f>IF(COLUMNS($E$1:Z$1)&lt;=$G44,INDEX(TableVenue[[name]:[name]],_xlfn.AGGREGATE(15,3,(TableVenue[[country]:[country]]=$D44)/(TableVenue[[country]:[country]]=$D44)*(ROW(TableVenue[[country]:[country]])-ROW(TableVenue[[#Headers],[country]])),COLUMNS($E$1:Z$1))),"My 2nd preference is in a different country")</f>
        <v>My 2nd preference is in a different country</v>
      </c>
      <c r="AD44" s="3" t="str">
        <f>IF(COLUMNS($E$1:AA$1)&lt;=$G44,INDEX(TableVenue[[name]:[name]],_xlfn.AGGREGATE(15,3,(TableVenue[[country]:[country]]=$D44)/(TableVenue[[country]:[country]]=$D44)*(ROW(TableVenue[[country]:[country]])-ROW(TableVenue[[#Headers],[country]])),COLUMNS($E$1:AA$1))),"My 2nd preference is in a different country")</f>
        <v>My 2nd preference is in a different country</v>
      </c>
      <c r="AE44" s="3" t="str">
        <f>IF(COLUMNS($E$1:AB$1)&lt;=$G44,INDEX(TableVenue[[name]:[name]],_xlfn.AGGREGATE(15,3,(TableVenue[[country]:[country]]=$D44)/(TableVenue[[country]:[country]]=$D44)*(ROW(TableVenue[[country]:[country]])-ROW(TableVenue[[#Headers],[country]])),COLUMNS($E$1:AB$1))),"My 2nd preference is in a different country")</f>
        <v>My 2nd preference is in a different country</v>
      </c>
      <c r="AF44" s="3" t="str">
        <f>IF(COLUMNS($E$1:AC$1)&lt;=$G44,INDEX(TableVenue[[name]:[name]],_xlfn.AGGREGATE(15,3,(TableVenue[[country]:[country]]=$D44)/(TableVenue[[country]:[country]]=$D44)*(ROW(TableVenue[[country]:[country]])-ROW(TableVenue[[#Headers],[country]])),COLUMNS($E$1:AC$1))),"My 2nd preference is in a different country")</f>
        <v>My 2nd preference is in a different country</v>
      </c>
      <c r="AG44" s="3" t="str">
        <f>IF(COLUMNS($E$1:AD$1)&lt;=$G44,INDEX(TableVenue[[name]:[name]],_xlfn.AGGREGATE(15,3,(TableVenue[[country]:[country]]=$D44)/(TableVenue[[country]:[country]]=$D44)*(ROW(TableVenue[[country]:[country]])-ROW(TableVenue[[#Headers],[country]])),COLUMNS($E$1:AD$1))),"My 2nd preference is in a different country")</f>
        <v>My 2nd preference is in a different country</v>
      </c>
      <c r="AH44" s="3" t="str">
        <f>IF(COLUMNS($E$1:AE$1)&lt;=$G44,INDEX(TableVenue[[name]:[name]],_xlfn.AGGREGATE(15,3,(TableVenue[[country]:[country]]=$D44)/(TableVenue[[country]:[country]]=$D44)*(ROW(TableVenue[[country]:[country]])-ROW(TableVenue[[#Headers],[country]])),COLUMNS($E$1:AE$1))),"My 2nd preference is in a different country")</f>
        <v>My 2nd preference is in a different country</v>
      </c>
      <c r="AI44" s="3" t="str">
        <f>IF(COLUMNS($E$1:AF$1)&lt;=$G44,INDEX(TableVenue[[name]:[name]],_xlfn.AGGREGATE(15,3,(TableVenue[[country]:[country]]=$D44)/(TableVenue[[country]:[country]]=$D44)*(ROW(TableVenue[[country]:[country]])-ROW(TableVenue[[#Headers],[country]])),COLUMNS($E$1:AF$1))),"My 2nd preference is in a different country")</f>
        <v>My 2nd preference is in a different country</v>
      </c>
      <c r="AJ44" s="3" t="str">
        <f>IF(COLUMNS($E$1:AG$1)&lt;=$G44,INDEX(TableVenue[[name]:[name]],_xlfn.AGGREGATE(15,3,(TableVenue[[country]:[country]]=$D44)/(TableVenue[[country]:[country]]=$D44)*(ROW(TableVenue[[country]:[country]])-ROW(TableVenue[[#Headers],[country]])),COLUMNS($E$1:AG$1))),"My 2nd preference is in a different country")</f>
        <v>My 2nd preference is in a different country</v>
      </c>
      <c r="AK44" s="3" t="str">
        <f>IF(COLUMNS($E$1:AH$1)&lt;=$G44,INDEX(TableVenue[[name]:[name]],_xlfn.AGGREGATE(15,3,(TableVenue[[country]:[country]]=$D44)/(TableVenue[[country]:[country]]=$D44)*(ROW(TableVenue[[country]:[country]])-ROW(TableVenue[[#Headers],[country]])),COLUMNS($E$1:AH$1))),"My 2nd preference is in a different country")</f>
        <v>My 2nd preference is in a different country</v>
      </c>
    </row>
    <row r="45" spans="1:37" x14ac:dyDescent="0.25">
      <c r="A45" s="3" t="s">
        <v>102</v>
      </c>
      <c r="B45" s="3" t="s">
        <v>84</v>
      </c>
      <c r="C45" s="3" t="str">
        <f t="shared" si="1"/>
        <v>India, Indore Teleperformance</v>
      </c>
      <c r="D45" s="3" t="str">
        <f>IFERROR(INDEX(TableVenue[country],MATCH(0,INDEX(COUNTIF($D$1:D44,TableVenue[country]),),0)),"")</f>
        <v/>
      </c>
      <c r="G45" s="3">
        <f>COUNTIF(TableVenue[country],D45)</f>
        <v>0</v>
      </c>
      <c r="H45" s="3" t="str">
        <f>IF(COLUMNS($E$1:E$1)&lt;=$G45,INDEX(TableVenue[[name]:[name]],_xlfn.AGGREGATE(15,3,(TableVenue[[country]:[country]]=$D45)/(TableVenue[[country]:[country]]=$D45)*(ROW(TableVenue[[country]:[country]])-ROW(TableVenue[[#Headers],[country]])),COLUMNS($E$1:E$1))),"My 2nd preference is in a different country")</f>
        <v>My 2nd preference is in a different country</v>
      </c>
      <c r="I45" s="3" t="str">
        <f>IF(COLUMNS($E$1:F$1)&lt;=$G45,INDEX(TableVenue[[name]:[name]],_xlfn.AGGREGATE(15,3,(TableVenue[[country]:[country]]=$D45)/(TableVenue[[country]:[country]]=$D45)*(ROW(TableVenue[[country]:[country]])-ROW(TableVenue[[#Headers],[country]])),COLUMNS($E$1:F$1))),"My 2nd preference is in a different country")</f>
        <v>My 2nd preference is in a different country</v>
      </c>
      <c r="J45" s="3" t="str">
        <f>IF(COLUMNS($E$1:G$1)&lt;=$G45,INDEX(TableVenue[[name]:[name]],_xlfn.AGGREGATE(15,3,(TableVenue[[country]:[country]]=$D45)/(TableVenue[[country]:[country]]=$D45)*(ROW(TableVenue[[country]:[country]])-ROW(TableVenue[[#Headers],[country]])),COLUMNS($E$1:G$1))),"My 2nd preference is in a different country")</f>
        <v>My 2nd preference is in a different country</v>
      </c>
      <c r="K45" s="3" t="str">
        <f>IF(COLUMNS($E$1:H$1)&lt;=$G45,INDEX(TableVenue[[name]:[name]],_xlfn.AGGREGATE(15,3,(TableVenue[[country]:[country]]=$D45)/(TableVenue[[country]:[country]]=$D45)*(ROW(TableVenue[[country]:[country]])-ROW(TableVenue[[#Headers],[country]])),COLUMNS($E$1:H$1))),"My 2nd preference is in a different country")</f>
        <v>My 2nd preference is in a different country</v>
      </c>
      <c r="L45" s="3" t="str">
        <f>IF(COLUMNS($E$1:I$1)&lt;=$G45,INDEX(TableVenue[[name]:[name]],_xlfn.AGGREGATE(15,3,(TableVenue[[country]:[country]]=$D45)/(TableVenue[[country]:[country]]=$D45)*(ROW(TableVenue[[country]:[country]])-ROW(TableVenue[[#Headers],[country]])),COLUMNS($E$1:I$1))),"My 2nd preference is in a different country")</f>
        <v>My 2nd preference is in a different country</v>
      </c>
      <c r="M45" s="3" t="str">
        <f>IF(COLUMNS($E$1:J$1)&lt;=$G45,INDEX(TableVenue[[name]:[name]],_xlfn.AGGREGATE(15,3,(TableVenue[[country]:[country]]=$D45)/(TableVenue[[country]:[country]]=$D45)*(ROW(TableVenue[[country]:[country]])-ROW(TableVenue[[#Headers],[country]])),COLUMNS($E$1:J$1))),"My 2nd preference is in a different country")</f>
        <v>My 2nd preference is in a different country</v>
      </c>
      <c r="N45" s="3" t="str">
        <f>IF(COLUMNS($E$1:K$1)&lt;=$G45,INDEX(TableVenue[[name]:[name]],_xlfn.AGGREGATE(15,3,(TableVenue[[country]:[country]]=$D45)/(TableVenue[[country]:[country]]=$D45)*(ROW(TableVenue[[country]:[country]])-ROW(TableVenue[[#Headers],[country]])),COLUMNS($E$1:K$1))),"My 2nd preference is in a different country")</f>
        <v>My 2nd preference is in a different country</v>
      </c>
      <c r="O45" s="3" t="str">
        <f>IF(COLUMNS($E$1:L$1)&lt;=$G45,INDEX(TableVenue[[name]:[name]],_xlfn.AGGREGATE(15,3,(TableVenue[[country]:[country]]=$D45)/(TableVenue[[country]:[country]]=$D45)*(ROW(TableVenue[[country]:[country]])-ROW(TableVenue[[#Headers],[country]])),COLUMNS($E$1:L$1))),"My 2nd preference is in a different country")</f>
        <v>My 2nd preference is in a different country</v>
      </c>
      <c r="P45" s="3" t="str">
        <f>IF(COLUMNS($E$1:M$1)&lt;=$G45,INDEX(TableVenue[[name]:[name]],_xlfn.AGGREGATE(15,3,(TableVenue[[country]:[country]]=$D45)/(TableVenue[[country]:[country]]=$D45)*(ROW(TableVenue[[country]:[country]])-ROW(TableVenue[[#Headers],[country]])),COLUMNS($E$1:M$1))),"My 2nd preference is in a different country")</f>
        <v>My 2nd preference is in a different country</v>
      </c>
      <c r="Q45" s="3" t="str">
        <f>IF(COLUMNS($E$1:N$1)&lt;=$G45,INDEX(TableVenue[[name]:[name]],_xlfn.AGGREGATE(15,3,(TableVenue[[country]:[country]]=$D45)/(TableVenue[[country]:[country]]=$D45)*(ROW(TableVenue[[country]:[country]])-ROW(TableVenue[[#Headers],[country]])),COLUMNS($E$1:N$1))),"My 2nd preference is in a different country")</f>
        <v>My 2nd preference is in a different country</v>
      </c>
      <c r="R45" s="3" t="str">
        <f>IF(COLUMNS($E$1:O$1)&lt;=$G45,INDEX(TableVenue[[name]:[name]],_xlfn.AGGREGATE(15,3,(TableVenue[[country]:[country]]=$D45)/(TableVenue[[country]:[country]]=$D45)*(ROW(TableVenue[[country]:[country]])-ROW(TableVenue[[#Headers],[country]])),COLUMNS($E$1:O$1))),"My 2nd preference is in a different country")</f>
        <v>My 2nd preference is in a different country</v>
      </c>
      <c r="S45" s="3" t="str">
        <f>IF(COLUMNS($E$1:P$1)&lt;=$G45,INDEX(TableVenue[[name]:[name]],_xlfn.AGGREGATE(15,3,(TableVenue[[country]:[country]]=$D45)/(TableVenue[[country]:[country]]=$D45)*(ROW(TableVenue[[country]:[country]])-ROW(TableVenue[[#Headers],[country]])),COLUMNS($E$1:P$1))),"My 2nd preference is in a different country")</f>
        <v>My 2nd preference is in a different country</v>
      </c>
      <c r="T45" s="3" t="str">
        <f>IF(COLUMNS($E$1:Q$1)&lt;=$G45,INDEX(TableVenue[[name]:[name]],_xlfn.AGGREGATE(15,3,(TableVenue[[country]:[country]]=$D45)/(TableVenue[[country]:[country]]=$D45)*(ROW(TableVenue[[country]:[country]])-ROW(TableVenue[[#Headers],[country]])),COLUMNS($E$1:Q$1))),"My 2nd preference is in a different country")</f>
        <v>My 2nd preference is in a different country</v>
      </c>
      <c r="U45" s="3" t="str">
        <f>IF(COLUMNS($E$1:R$1)&lt;=$G45,INDEX(TableVenue[[name]:[name]],_xlfn.AGGREGATE(15,3,(TableVenue[[country]:[country]]=$D45)/(TableVenue[[country]:[country]]=$D45)*(ROW(TableVenue[[country]:[country]])-ROW(TableVenue[[#Headers],[country]])),COLUMNS($E$1:R$1))),"My 2nd preference is in a different country")</f>
        <v>My 2nd preference is in a different country</v>
      </c>
      <c r="V45" s="3" t="str">
        <f>IF(COLUMNS($E$1:S$1)&lt;=$G45,INDEX(TableVenue[[name]:[name]],_xlfn.AGGREGATE(15,3,(TableVenue[[country]:[country]]=$D45)/(TableVenue[[country]:[country]]=$D45)*(ROW(TableVenue[[country]:[country]])-ROW(TableVenue[[#Headers],[country]])),COLUMNS($E$1:S$1))),"My 2nd preference is in a different country")</f>
        <v>My 2nd preference is in a different country</v>
      </c>
      <c r="W45" s="3" t="str">
        <f>IF(COLUMNS($E$1:T$1)&lt;=$G45,INDEX(TableVenue[[name]:[name]],_xlfn.AGGREGATE(15,3,(TableVenue[[country]:[country]]=$D45)/(TableVenue[[country]:[country]]=$D45)*(ROW(TableVenue[[country]:[country]])-ROW(TableVenue[[#Headers],[country]])),COLUMNS($E$1:T$1))),"My 2nd preference is in a different country")</f>
        <v>My 2nd preference is in a different country</v>
      </c>
      <c r="X45" s="3" t="str">
        <f>IF(COLUMNS($E$1:U$1)&lt;=$G45,INDEX(TableVenue[[name]:[name]],_xlfn.AGGREGATE(15,3,(TableVenue[[country]:[country]]=$D45)/(TableVenue[[country]:[country]]=$D45)*(ROW(TableVenue[[country]:[country]])-ROW(TableVenue[[#Headers],[country]])),COLUMNS($E$1:U$1))),"My 2nd preference is in a different country")</f>
        <v>My 2nd preference is in a different country</v>
      </c>
      <c r="Y45" s="3" t="str">
        <f>IF(COLUMNS($E$1:V$1)&lt;=$G45,INDEX(TableVenue[[name]:[name]],_xlfn.AGGREGATE(15,3,(TableVenue[[country]:[country]]=$D45)/(TableVenue[[country]:[country]]=$D45)*(ROW(TableVenue[[country]:[country]])-ROW(TableVenue[[#Headers],[country]])),COLUMNS($E$1:V$1))),"My 2nd preference is in a different country")</f>
        <v>My 2nd preference is in a different country</v>
      </c>
      <c r="Z45" s="3" t="str">
        <f>IF(COLUMNS($E$1:W$1)&lt;=$G45,INDEX(TableVenue[[name]:[name]],_xlfn.AGGREGATE(15,3,(TableVenue[[country]:[country]]=$D45)/(TableVenue[[country]:[country]]=$D45)*(ROW(TableVenue[[country]:[country]])-ROW(TableVenue[[#Headers],[country]])),COLUMNS($E$1:W$1))),"My 2nd preference is in a different country")</f>
        <v>My 2nd preference is in a different country</v>
      </c>
      <c r="AA45" s="3" t="str">
        <f>IF(COLUMNS($E$1:X$1)&lt;=$G45,INDEX(TableVenue[[name]:[name]],_xlfn.AGGREGATE(15,3,(TableVenue[[country]:[country]]=$D45)/(TableVenue[[country]:[country]]=$D45)*(ROW(TableVenue[[country]:[country]])-ROW(TableVenue[[#Headers],[country]])),COLUMNS($E$1:X$1))),"My 2nd preference is in a different country")</f>
        <v>My 2nd preference is in a different country</v>
      </c>
      <c r="AB45" s="3" t="str">
        <f>IF(COLUMNS($E$1:Y$1)&lt;=$G45,INDEX(TableVenue[[name]:[name]],_xlfn.AGGREGATE(15,3,(TableVenue[[country]:[country]]=$D45)/(TableVenue[[country]:[country]]=$D45)*(ROW(TableVenue[[country]:[country]])-ROW(TableVenue[[#Headers],[country]])),COLUMNS($E$1:Y$1))),"My 2nd preference is in a different country")</f>
        <v>My 2nd preference is in a different country</v>
      </c>
      <c r="AC45" s="3" t="str">
        <f>IF(COLUMNS($E$1:Z$1)&lt;=$G45,INDEX(TableVenue[[name]:[name]],_xlfn.AGGREGATE(15,3,(TableVenue[[country]:[country]]=$D45)/(TableVenue[[country]:[country]]=$D45)*(ROW(TableVenue[[country]:[country]])-ROW(TableVenue[[#Headers],[country]])),COLUMNS($E$1:Z$1))),"My 2nd preference is in a different country")</f>
        <v>My 2nd preference is in a different country</v>
      </c>
      <c r="AD45" s="3" t="str">
        <f>IF(COLUMNS($E$1:AA$1)&lt;=$G45,INDEX(TableVenue[[name]:[name]],_xlfn.AGGREGATE(15,3,(TableVenue[[country]:[country]]=$D45)/(TableVenue[[country]:[country]]=$D45)*(ROW(TableVenue[[country]:[country]])-ROW(TableVenue[[#Headers],[country]])),COLUMNS($E$1:AA$1))),"My 2nd preference is in a different country")</f>
        <v>My 2nd preference is in a different country</v>
      </c>
      <c r="AE45" s="3" t="str">
        <f>IF(COLUMNS($E$1:AB$1)&lt;=$G45,INDEX(TableVenue[[name]:[name]],_xlfn.AGGREGATE(15,3,(TableVenue[[country]:[country]]=$D45)/(TableVenue[[country]:[country]]=$D45)*(ROW(TableVenue[[country]:[country]])-ROW(TableVenue[[#Headers],[country]])),COLUMNS($E$1:AB$1))),"My 2nd preference is in a different country")</f>
        <v>My 2nd preference is in a different country</v>
      </c>
      <c r="AF45" s="3" t="str">
        <f>IF(COLUMNS($E$1:AC$1)&lt;=$G45,INDEX(TableVenue[[name]:[name]],_xlfn.AGGREGATE(15,3,(TableVenue[[country]:[country]]=$D45)/(TableVenue[[country]:[country]]=$D45)*(ROW(TableVenue[[country]:[country]])-ROW(TableVenue[[#Headers],[country]])),COLUMNS($E$1:AC$1))),"My 2nd preference is in a different country")</f>
        <v>My 2nd preference is in a different country</v>
      </c>
      <c r="AG45" s="3" t="str">
        <f>IF(COLUMNS($E$1:AD$1)&lt;=$G45,INDEX(TableVenue[[name]:[name]],_xlfn.AGGREGATE(15,3,(TableVenue[[country]:[country]]=$D45)/(TableVenue[[country]:[country]]=$D45)*(ROW(TableVenue[[country]:[country]])-ROW(TableVenue[[#Headers],[country]])),COLUMNS($E$1:AD$1))),"My 2nd preference is in a different country")</f>
        <v>My 2nd preference is in a different country</v>
      </c>
      <c r="AH45" s="3" t="str">
        <f>IF(COLUMNS($E$1:AE$1)&lt;=$G45,INDEX(TableVenue[[name]:[name]],_xlfn.AGGREGATE(15,3,(TableVenue[[country]:[country]]=$D45)/(TableVenue[[country]:[country]]=$D45)*(ROW(TableVenue[[country]:[country]])-ROW(TableVenue[[#Headers],[country]])),COLUMNS($E$1:AE$1))),"My 2nd preference is in a different country")</f>
        <v>My 2nd preference is in a different country</v>
      </c>
      <c r="AI45" s="3" t="str">
        <f>IF(COLUMNS($E$1:AF$1)&lt;=$G45,INDEX(TableVenue[[name]:[name]],_xlfn.AGGREGATE(15,3,(TableVenue[[country]:[country]]=$D45)/(TableVenue[[country]:[country]]=$D45)*(ROW(TableVenue[[country]:[country]])-ROW(TableVenue[[#Headers],[country]])),COLUMNS($E$1:AF$1))),"My 2nd preference is in a different country")</f>
        <v>My 2nd preference is in a different country</v>
      </c>
      <c r="AJ45" s="3" t="str">
        <f>IF(COLUMNS($E$1:AG$1)&lt;=$G45,INDEX(TableVenue[[name]:[name]],_xlfn.AGGREGATE(15,3,(TableVenue[[country]:[country]]=$D45)/(TableVenue[[country]:[country]]=$D45)*(ROW(TableVenue[[country]:[country]])-ROW(TableVenue[[#Headers],[country]])),COLUMNS($E$1:AG$1))),"My 2nd preference is in a different country")</f>
        <v>My 2nd preference is in a different country</v>
      </c>
      <c r="AK45" s="3" t="str">
        <f>IF(COLUMNS($E$1:AH$1)&lt;=$G45,INDEX(TableVenue[[name]:[name]],_xlfn.AGGREGATE(15,3,(TableVenue[[country]:[country]]=$D45)/(TableVenue[[country]:[country]]=$D45)*(ROW(TableVenue[[country]:[country]])-ROW(TableVenue[[#Headers],[country]])),COLUMNS($E$1:AH$1))),"My 2nd preference is in a different country")</f>
        <v>My 2nd preference is in a different country</v>
      </c>
    </row>
    <row r="46" spans="1:37" x14ac:dyDescent="0.25">
      <c r="A46" s="3" t="s">
        <v>103</v>
      </c>
      <c r="B46" s="3" t="s">
        <v>84</v>
      </c>
      <c r="C46" s="3" t="str">
        <f t="shared" si="1"/>
        <v>India, Lucknow Teleperformance</v>
      </c>
      <c r="D46" s="3" t="str">
        <f>IFERROR(INDEX(TableVenue[country],MATCH(0,INDEX(COUNTIF($D$1:D45,TableVenue[country]),),0)),"")</f>
        <v/>
      </c>
      <c r="G46" s="3">
        <f>COUNTIF(TableVenue[country],D46)</f>
        <v>0</v>
      </c>
      <c r="H46" s="3" t="str">
        <f>IF(COLUMNS($E$1:E$1)&lt;=$G46,INDEX(TableVenue[[name]:[name]],_xlfn.AGGREGATE(15,3,(TableVenue[[country]:[country]]=$D46)/(TableVenue[[country]:[country]]=$D46)*(ROW(TableVenue[[country]:[country]])-ROW(TableVenue[[#Headers],[country]])),COLUMNS($E$1:E$1))),"My 2nd preference is in a different country")</f>
        <v>My 2nd preference is in a different country</v>
      </c>
      <c r="I46" s="3" t="str">
        <f>IF(COLUMNS($E$1:F$1)&lt;=$G46,INDEX(TableVenue[[name]:[name]],_xlfn.AGGREGATE(15,3,(TableVenue[[country]:[country]]=$D46)/(TableVenue[[country]:[country]]=$D46)*(ROW(TableVenue[[country]:[country]])-ROW(TableVenue[[#Headers],[country]])),COLUMNS($E$1:F$1))),"My 2nd preference is in a different country")</f>
        <v>My 2nd preference is in a different country</v>
      </c>
      <c r="J46" s="3" t="str">
        <f>IF(COLUMNS($E$1:G$1)&lt;=$G46,INDEX(TableVenue[[name]:[name]],_xlfn.AGGREGATE(15,3,(TableVenue[[country]:[country]]=$D46)/(TableVenue[[country]:[country]]=$D46)*(ROW(TableVenue[[country]:[country]])-ROW(TableVenue[[#Headers],[country]])),COLUMNS($E$1:G$1))),"My 2nd preference is in a different country")</f>
        <v>My 2nd preference is in a different country</v>
      </c>
      <c r="K46" s="3" t="str">
        <f>IF(COLUMNS($E$1:H$1)&lt;=$G46,INDEX(TableVenue[[name]:[name]],_xlfn.AGGREGATE(15,3,(TableVenue[[country]:[country]]=$D46)/(TableVenue[[country]:[country]]=$D46)*(ROW(TableVenue[[country]:[country]])-ROW(TableVenue[[#Headers],[country]])),COLUMNS($E$1:H$1))),"My 2nd preference is in a different country")</f>
        <v>My 2nd preference is in a different country</v>
      </c>
      <c r="L46" s="3" t="str">
        <f>IF(COLUMNS($E$1:I$1)&lt;=$G46,INDEX(TableVenue[[name]:[name]],_xlfn.AGGREGATE(15,3,(TableVenue[[country]:[country]]=$D46)/(TableVenue[[country]:[country]]=$D46)*(ROW(TableVenue[[country]:[country]])-ROW(TableVenue[[#Headers],[country]])),COLUMNS($E$1:I$1))),"My 2nd preference is in a different country")</f>
        <v>My 2nd preference is in a different country</v>
      </c>
      <c r="M46" s="3" t="str">
        <f>IF(COLUMNS($E$1:J$1)&lt;=$G46,INDEX(TableVenue[[name]:[name]],_xlfn.AGGREGATE(15,3,(TableVenue[[country]:[country]]=$D46)/(TableVenue[[country]:[country]]=$D46)*(ROW(TableVenue[[country]:[country]])-ROW(TableVenue[[#Headers],[country]])),COLUMNS($E$1:J$1))),"My 2nd preference is in a different country")</f>
        <v>My 2nd preference is in a different country</v>
      </c>
      <c r="N46" s="3" t="str">
        <f>IF(COLUMNS($E$1:K$1)&lt;=$G46,INDEX(TableVenue[[name]:[name]],_xlfn.AGGREGATE(15,3,(TableVenue[[country]:[country]]=$D46)/(TableVenue[[country]:[country]]=$D46)*(ROW(TableVenue[[country]:[country]])-ROW(TableVenue[[#Headers],[country]])),COLUMNS($E$1:K$1))),"My 2nd preference is in a different country")</f>
        <v>My 2nd preference is in a different country</v>
      </c>
      <c r="O46" s="3" t="str">
        <f>IF(COLUMNS($E$1:L$1)&lt;=$G46,INDEX(TableVenue[[name]:[name]],_xlfn.AGGREGATE(15,3,(TableVenue[[country]:[country]]=$D46)/(TableVenue[[country]:[country]]=$D46)*(ROW(TableVenue[[country]:[country]])-ROW(TableVenue[[#Headers],[country]])),COLUMNS($E$1:L$1))),"My 2nd preference is in a different country")</f>
        <v>My 2nd preference is in a different country</v>
      </c>
      <c r="P46" s="3" t="str">
        <f>IF(COLUMNS($E$1:M$1)&lt;=$G46,INDEX(TableVenue[[name]:[name]],_xlfn.AGGREGATE(15,3,(TableVenue[[country]:[country]]=$D46)/(TableVenue[[country]:[country]]=$D46)*(ROW(TableVenue[[country]:[country]])-ROW(TableVenue[[#Headers],[country]])),COLUMNS($E$1:M$1))),"My 2nd preference is in a different country")</f>
        <v>My 2nd preference is in a different country</v>
      </c>
      <c r="Q46" s="3" t="str">
        <f>IF(COLUMNS($E$1:N$1)&lt;=$G46,INDEX(TableVenue[[name]:[name]],_xlfn.AGGREGATE(15,3,(TableVenue[[country]:[country]]=$D46)/(TableVenue[[country]:[country]]=$D46)*(ROW(TableVenue[[country]:[country]])-ROW(TableVenue[[#Headers],[country]])),COLUMNS($E$1:N$1))),"My 2nd preference is in a different country")</f>
        <v>My 2nd preference is in a different country</v>
      </c>
      <c r="R46" s="3" t="str">
        <f>IF(COLUMNS($E$1:O$1)&lt;=$G46,INDEX(TableVenue[[name]:[name]],_xlfn.AGGREGATE(15,3,(TableVenue[[country]:[country]]=$D46)/(TableVenue[[country]:[country]]=$D46)*(ROW(TableVenue[[country]:[country]])-ROW(TableVenue[[#Headers],[country]])),COLUMNS($E$1:O$1))),"My 2nd preference is in a different country")</f>
        <v>My 2nd preference is in a different country</v>
      </c>
      <c r="S46" s="3" t="str">
        <f>IF(COLUMNS($E$1:P$1)&lt;=$G46,INDEX(TableVenue[[name]:[name]],_xlfn.AGGREGATE(15,3,(TableVenue[[country]:[country]]=$D46)/(TableVenue[[country]:[country]]=$D46)*(ROW(TableVenue[[country]:[country]])-ROW(TableVenue[[#Headers],[country]])),COLUMNS($E$1:P$1))),"My 2nd preference is in a different country")</f>
        <v>My 2nd preference is in a different country</v>
      </c>
      <c r="T46" s="3" t="str">
        <f>IF(COLUMNS($E$1:Q$1)&lt;=$G46,INDEX(TableVenue[[name]:[name]],_xlfn.AGGREGATE(15,3,(TableVenue[[country]:[country]]=$D46)/(TableVenue[[country]:[country]]=$D46)*(ROW(TableVenue[[country]:[country]])-ROW(TableVenue[[#Headers],[country]])),COLUMNS($E$1:Q$1))),"My 2nd preference is in a different country")</f>
        <v>My 2nd preference is in a different country</v>
      </c>
      <c r="U46" s="3" t="str">
        <f>IF(COLUMNS($E$1:R$1)&lt;=$G46,INDEX(TableVenue[[name]:[name]],_xlfn.AGGREGATE(15,3,(TableVenue[[country]:[country]]=$D46)/(TableVenue[[country]:[country]]=$D46)*(ROW(TableVenue[[country]:[country]])-ROW(TableVenue[[#Headers],[country]])),COLUMNS($E$1:R$1))),"My 2nd preference is in a different country")</f>
        <v>My 2nd preference is in a different country</v>
      </c>
      <c r="V46" s="3" t="str">
        <f>IF(COLUMNS($E$1:S$1)&lt;=$G46,INDEX(TableVenue[[name]:[name]],_xlfn.AGGREGATE(15,3,(TableVenue[[country]:[country]]=$D46)/(TableVenue[[country]:[country]]=$D46)*(ROW(TableVenue[[country]:[country]])-ROW(TableVenue[[#Headers],[country]])),COLUMNS($E$1:S$1))),"My 2nd preference is in a different country")</f>
        <v>My 2nd preference is in a different country</v>
      </c>
      <c r="W46" s="3" t="str">
        <f>IF(COLUMNS($E$1:T$1)&lt;=$G46,INDEX(TableVenue[[name]:[name]],_xlfn.AGGREGATE(15,3,(TableVenue[[country]:[country]]=$D46)/(TableVenue[[country]:[country]]=$D46)*(ROW(TableVenue[[country]:[country]])-ROW(TableVenue[[#Headers],[country]])),COLUMNS($E$1:T$1))),"My 2nd preference is in a different country")</f>
        <v>My 2nd preference is in a different country</v>
      </c>
      <c r="X46" s="3" t="str">
        <f>IF(COLUMNS($E$1:U$1)&lt;=$G46,INDEX(TableVenue[[name]:[name]],_xlfn.AGGREGATE(15,3,(TableVenue[[country]:[country]]=$D46)/(TableVenue[[country]:[country]]=$D46)*(ROW(TableVenue[[country]:[country]])-ROW(TableVenue[[#Headers],[country]])),COLUMNS($E$1:U$1))),"My 2nd preference is in a different country")</f>
        <v>My 2nd preference is in a different country</v>
      </c>
      <c r="Y46" s="3" t="str">
        <f>IF(COLUMNS($E$1:V$1)&lt;=$G46,INDEX(TableVenue[[name]:[name]],_xlfn.AGGREGATE(15,3,(TableVenue[[country]:[country]]=$D46)/(TableVenue[[country]:[country]]=$D46)*(ROW(TableVenue[[country]:[country]])-ROW(TableVenue[[#Headers],[country]])),COLUMNS($E$1:V$1))),"My 2nd preference is in a different country")</f>
        <v>My 2nd preference is in a different country</v>
      </c>
      <c r="Z46" s="3" t="str">
        <f>IF(COLUMNS($E$1:W$1)&lt;=$G46,INDEX(TableVenue[[name]:[name]],_xlfn.AGGREGATE(15,3,(TableVenue[[country]:[country]]=$D46)/(TableVenue[[country]:[country]]=$D46)*(ROW(TableVenue[[country]:[country]])-ROW(TableVenue[[#Headers],[country]])),COLUMNS($E$1:W$1))),"My 2nd preference is in a different country")</f>
        <v>My 2nd preference is in a different country</v>
      </c>
      <c r="AA46" s="3" t="str">
        <f>IF(COLUMNS($E$1:X$1)&lt;=$G46,INDEX(TableVenue[[name]:[name]],_xlfn.AGGREGATE(15,3,(TableVenue[[country]:[country]]=$D46)/(TableVenue[[country]:[country]]=$D46)*(ROW(TableVenue[[country]:[country]])-ROW(TableVenue[[#Headers],[country]])),COLUMNS($E$1:X$1))),"My 2nd preference is in a different country")</f>
        <v>My 2nd preference is in a different country</v>
      </c>
      <c r="AB46" s="3" t="str">
        <f>IF(COLUMNS($E$1:Y$1)&lt;=$G46,INDEX(TableVenue[[name]:[name]],_xlfn.AGGREGATE(15,3,(TableVenue[[country]:[country]]=$D46)/(TableVenue[[country]:[country]]=$D46)*(ROW(TableVenue[[country]:[country]])-ROW(TableVenue[[#Headers],[country]])),COLUMNS($E$1:Y$1))),"My 2nd preference is in a different country")</f>
        <v>My 2nd preference is in a different country</v>
      </c>
      <c r="AC46" s="3" t="str">
        <f>IF(COLUMNS($E$1:Z$1)&lt;=$G46,INDEX(TableVenue[[name]:[name]],_xlfn.AGGREGATE(15,3,(TableVenue[[country]:[country]]=$D46)/(TableVenue[[country]:[country]]=$D46)*(ROW(TableVenue[[country]:[country]])-ROW(TableVenue[[#Headers],[country]])),COLUMNS($E$1:Z$1))),"My 2nd preference is in a different country")</f>
        <v>My 2nd preference is in a different country</v>
      </c>
      <c r="AD46" s="3" t="str">
        <f>IF(COLUMNS($E$1:AA$1)&lt;=$G46,INDEX(TableVenue[[name]:[name]],_xlfn.AGGREGATE(15,3,(TableVenue[[country]:[country]]=$D46)/(TableVenue[[country]:[country]]=$D46)*(ROW(TableVenue[[country]:[country]])-ROW(TableVenue[[#Headers],[country]])),COLUMNS($E$1:AA$1))),"My 2nd preference is in a different country")</f>
        <v>My 2nd preference is in a different country</v>
      </c>
      <c r="AE46" s="3" t="str">
        <f>IF(COLUMNS($E$1:AB$1)&lt;=$G46,INDEX(TableVenue[[name]:[name]],_xlfn.AGGREGATE(15,3,(TableVenue[[country]:[country]]=$D46)/(TableVenue[[country]:[country]]=$D46)*(ROW(TableVenue[[country]:[country]])-ROW(TableVenue[[#Headers],[country]])),COLUMNS($E$1:AB$1))),"My 2nd preference is in a different country")</f>
        <v>My 2nd preference is in a different country</v>
      </c>
      <c r="AF46" s="3" t="str">
        <f>IF(COLUMNS($E$1:AC$1)&lt;=$G46,INDEX(TableVenue[[name]:[name]],_xlfn.AGGREGATE(15,3,(TableVenue[[country]:[country]]=$D46)/(TableVenue[[country]:[country]]=$D46)*(ROW(TableVenue[[country]:[country]])-ROW(TableVenue[[#Headers],[country]])),COLUMNS($E$1:AC$1))),"My 2nd preference is in a different country")</f>
        <v>My 2nd preference is in a different country</v>
      </c>
      <c r="AG46" s="3" t="str">
        <f>IF(COLUMNS($E$1:AD$1)&lt;=$G46,INDEX(TableVenue[[name]:[name]],_xlfn.AGGREGATE(15,3,(TableVenue[[country]:[country]]=$D46)/(TableVenue[[country]:[country]]=$D46)*(ROW(TableVenue[[country]:[country]])-ROW(TableVenue[[#Headers],[country]])),COLUMNS($E$1:AD$1))),"My 2nd preference is in a different country")</f>
        <v>My 2nd preference is in a different country</v>
      </c>
      <c r="AH46" s="3" t="str">
        <f>IF(COLUMNS($E$1:AE$1)&lt;=$G46,INDEX(TableVenue[[name]:[name]],_xlfn.AGGREGATE(15,3,(TableVenue[[country]:[country]]=$D46)/(TableVenue[[country]:[country]]=$D46)*(ROW(TableVenue[[country]:[country]])-ROW(TableVenue[[#Headers],[country]])),COLUMNS($E$1:AE$1))),"My 2nd preference is in a different country")</f>
        <v>My 2nd preference is in a different country</v>
      </c>
      <c r="AI46" s="3" t="str">
        <f>IF(COLUMNS($E$1:AF$1)&lt;=$G46,INDEX(TableVenue[[name]:[name]],_xlfn.AGGREGATE(15,3,(TableVenue[[country]:[country]]=$D46)/(TableVenue[[country]:[country]]=$D46)*(ROW(TableVenue[[country]:[country]])-ROW(TableVenue[[#Headers],[country]])),COLUMNS($E$1:AF$1))),"My 2nd preference is in a different country")</f>
        <v>My 2nd preference is in a different country</v>
      </c>
      <c r="AJ46" s="3" t="str">
        <f>IF(COLUMNS($E$1:AG$1)&lt;=$G46,INDEX(TableVenue[[name]:[name]],_xlfn.AGGREGATE(15,3,(TableVenue[[country]:[country]]=$D46)/(TableVenue[[country]:[country]]=$D46)*(ROW(TableVenue[[country]:[country]])-ROW(TableVenue[[#Headers],[country]])),COLUMNS($E$1:AG$1))),"My 2nd preference is in a different country")</f>
        <v>My 2nd preference is in a different country</v>
      </c>
      <c r="AK46" s="3" t="str">
        <f>IF(COLUMNS($E$1:AH$1)&lt;=$G46,INDEX(TableVenue[[name]:[name]],_xlfn.AGGREGATE(15,3,(TableVenue[[country]:[country]]=$D46)/(TableVenue[[country]:[country]]=$D46)*(ROW(TableVenue[[country]:[country]])-ROW(TableVenue[[#Headers],[country]])),COLUMNS($E$1:AH$1))),"My 2nd preference is in a different country")</f>
        <v>My 2nd preference is in a different country</v>
      </c>
    </row>
    <row r="47" spans="1:37" x14ac:dyDescent="0.25">
      <c r="A47" s="3" t="s">
        <v>275</v>
      </c>
      <c r="B47" s="3" t="s">
        <v>84</v>
      </c>
      <c r="C47" s="3" t="str">
        <f t="shared" si="1"/>
        <v>India, MeritTrac - Bangalore</v>
      </c>
      <c r="D47" s="3" t="str">
        <f>IFERROR(INDEX(TableVenue[country],MATCH(0,INDEX(COUNTIF($D$1:D46,TableVenue[country]),),0)),"")</f>
        <v/>
      </c>
      <c r="G47" s="3">
        <f>COUNTIF(TableVenue[country],D47)</f>
        <v>0</v>
      </c>
      <c r="H47" s="3" t="str">
        <f>IF(COLUMNS($E$1:E$1)&lt;=$G47,INDEX(TableVenue[[name]:[name]],_xlfn.AGGREGATE(15,3,(TableVenue[[country]:[country]]=$D47)/(TableVenue[[country]:[country]]=$D47)*(ROW(TableVenue[[country]:[country]])-ROW(TableVenue[[#Headers],[country]])),COLUMNS($E$1:E$1))),"My 2nd preference is in a different country")</f>
        <v>My 2nd preference is in a different country</v>
      </c>
      <c r="I47" s="3" t="str">
        <f>IF(COLUMNS($E$1:F$1)&lt;=$G47,INDEX(TableVenue[[name]:[name]],_xlfn.AGGREGATE(15,3,(TableVenue[[country]:[country]]=$D47)/(TableVenue[[country]:[country]]=$D47)*(ROW(TableVenue[[country]:[country]])-ROW(TableVenue[[#Headers],[country]])),COLUMNS($E$1:F$1))),"My 2nd preference is in a different country")</f>
        <v>My 2nd preference is in a different country</v>
      </c>
      <c r="J47" s="3" t="str">
        <f>IF(COLUMNS($E$1:G$1)&lt;=$G47,INDEX(TableVenue[[name]:[name]],_xlfn.AGGREGATE(15,3,(TableVenue[[country]:[country]]=$D47)/(TableVenue[[country]:[country]]=$D47)*(ROW(TableVenue[[country]:[country]])-ROW(TableVenue[[#Headers],[country]])),COLUMNS($E$1:G$1))),"My 2nd preference is in a different country")</f>
        <v>My 2nd preference is in a different country</v>
      </c>
      <c r="K47" s="3" t="str">
        <f>IF(COLUMNS($E$1:H$1)&lt;=$G47,INDEX(TableVenue[[name]:[name]],_xlfn.AGGREGATE(15,3,(TableVenue[[country]:[country]]=$D47)/(TableVenue[[country]:[country]]=$D47)*(ROW(TableVenue[[country]:[country]])-ROW(TableVenue[[#Headers],[country]])),COLUMNS($E$1:H$1))),"My 2nd preference is in a different country")</f>
        <v>My 2nd preference is in a different country</v>
      </c>
      <c r="L47" s="3" t="str">
        <f>IF(COLUMNS($E$1:I$1)&lt;=$G47,INDEX(TableVenue[[name]:[name]],_xlfn.AGGREGATE(15,3,(TableVenue[[country]:[country]]=$D47)/(TableVenue[[country]:[country]]=$D47)*(ROW(TableVenue[[country]:[country]])-ROW(TableVenue[[#Headers],[country]])),COLUMNS($E$1:I$1))),"My 2nd preference is in a different country")</f>
        <v>My 2nd preference is in a different country</v>
      </c>
      <c r="M47" s="3" t="str">
        <f>IF(COLUMNS($E$1:J$1)&lt;=$G47,INDEX(TableVenue[[name]:[name]],_xlfn.AGGREGATE(15,3,(TableVenue[[country]:[country]]=$D47)/(TableVenue[[country]:[country]]=$D47)*(ROW(TableVenue[[country]:[country]])-ROW(TableVenue[[#Headers],[country]])),COLUMNS($E$1:J$1))),"My 2nd preference is in a different country")</f>
        <v>My 2nd preference is in a different country</v>
      </c>
      <c r="N47" s="3" t="str">
        <f>IF(COLUMNS($E$1:K$1)&lt;=$G47,INDEX(TableVenue[[name]:[name]],_xlfn.AGGREGATE(15,3,(TableVenue[[country]:[country]]=$D47)/(TableVenue[[country]:[country]]=$D47)*(ROW(TableVenue[[country]:[country]])-ROW(TableVenue[[#Headers],[country]])),COLUMNS($E$1:K$1))),"My 2nd preference is in a different country")</f>
        <v>My 2nd preference is in a different country</v>
      </c>
      <c r="O47" s="3" t="str">
        <f>IF(COLUMNS($E$1:L$1)&lt;=$G47,INDEX(TableVenue[[name]:[name]],_xlfn.AGGREGATE(15,3,(TableVenue[[country]:[country]]=$D47)/(TableVenue[[country]:[country]]=$D47)*(ROW(TableVenue[[country]:[country]])-ROW(TableVenue[[#Headers],[country]])),COLUMNS($E$1:L$1))),"My 2nd preference is in a different country")</f>
        <v>My 2nd preference is in a different country</v>
      </c>
      <c r="P47" s="3" t="str">
        <f>IF(COLUMNS($E$1:M$1)&lt;=$G47,INDEX(TableVenue[[name]:[name]],_xlfn.AGGREGATE(15,3,(TableVenue[[country]:[country]]=$D47)/(TableVenue[[country]:[country]]=$D47)*(ROW(TableVenue[[country]:[country]])-ROW(TableVenue[[#Headers],[country]])),COLUMNS($E$1:M$1))),"My 2nd preference is in a different country")</f>
        <v>My 2nd preference is in a different country</v>
      </c>
      <c r="Q47" s="3" t="str">
        <f>IF(COLUMNS($E$1:N$1)&lt;=$G47,INDEX(TableVenue[[name]:[name]],_xlfn.AGGREGATE(15,3,(TableVenue[[country]:[country]]=$D47)/(TableVenue[[country]:[country]]=$D47)*(ROW(TableVenue[[country]:[country]])-ROW(TableVenue[[#Headers],[country]])),COLUMNS($E$1:N$1))),"My 2nd preference is in a different country")</f>
        <v>My 2nd preference is in a different country</v>
      </c>
      <c r="R47" s="3" t="str">
        <f>IF(COLUMNS($E$1:O$1)&lt;=$G47,INDEX(TableVenue[[name]:[name]],_xlfn.AGGREGATE(15,3,(TableVenue[[country]:[country]]=$D47)/(TableVenue[[country]:[country]]=$D47)*(ROW(TableVenue[[country]:[country]])-ROW(TableVenue[[#Headers],[country]])),COLUMNS($E$1:O$1))),"My 2nd preference is in a different country")</f>
        <v>My 2nd preference is in a different country</v>
      </c>
      <c r="S47" s="3" t="str">
        <f>IF(COLUMNS($E$1:P$1)&lt;=$G47,INDEX(TableVenue[[name]:[name]],_xlfn.AGGREGATE(15,3,(TableVenue[[country]:[country]]=$D47)/(TableVenue[[country]:[country]]=$D47)*(ROW(TableVenue[[country]:[country]])-ROW(TableVenue[[#Headers],[country]])),COLUMNS($E$1:P$1))),"My 2nd preference is in a different country")</f>
        <v>My 2nd preference is in a different country</v>
      </c>
      <c r="T47" s="3" t="str">
        <f>IF(COLUMNS($E$1:Q$1)&lt;=$G47,INDEX(TableVenue[[name]:[name]],_xlfn.AGGREGATE(15,3,(TableVenue[[country]:[country]]=$D47)/(TableVenue[[country]:[country]]=$D47)*(ROW(TableVenue[[country]:[country]])-ROW(TableVenue[[#Headers],[country]])),COLUMNS($E$1:Q$1))),"My 2nd preference is in a different country")</f>
        <v>My 2nd preference is in a different country</v>
      </c>
      <c r="U47" s="3" t="str">
        <f>IF(COLUMNS($E$1:R$1)&lt;=$G47,INDEX(TableVenue[[name]:[name]],_xlfn.AGGREGATE(15,3,(TableVenue[[country]:[country]]=$D47)/(TableVenue[[country]:[country]]=$D47)*(ROW(TableVenue[[country]:[country]])-ROW(TableVenue[[#Headers],[country]])),COLUMNS($E$1:R$1))),"My 2nd preference is in a different country")</f>
        <v>My 2nd preference is in a different country</v>
      </c>
      <c r="V47" s="3" t="str">
        <f>IF(COLUMNS($E$1:S$1)&lt;=$G47,INDEX(TableVenue[[name]:[name]],_xlfn.AGGREGATE(15,3,(TableVenue[[country]:[country]]=$D47)/(TableVenue[[country]:[country]]=$D47)*(ROW(TableVenue[[country]:[country]])-ROW(TableVenue[[#Headers],[country]])),COLUMNS($E$1:S$1))),"My 2nd preference is in a different country")</f>
        <v>My 2nd preference is in a different country</v>
      </c>
      <c r="W47" s="3" t="str">
        <f>IF(COLUMNS($E$1:T$1)&lt;=$G47,INDEX(TableVenue[[name]:[name]],_xlfn.AGGREGATE(15,3,(TableVenue[[country]:[country]]=$D47)/(TableVenue[[country]:[country]]=$D47)*(ROW(TableVenue[[country]:[country]])-ROW(TableVenue[[#Headers],[country]])),COLUMNS($E$1:T$1))),"My 2nd preference is in a different country")</f>
        <v>My 2nd preference is in a different country</v>
      </c>
      <c r="X47" s="3" t="str">
        <f>IF(COLUMNS($E$1:U$1)&lt;=$G47,INDEX(TableVenue[[name]:[name]],_xlfn.AGGREGATE(15,3,(TableVenue[[country]:[country]]=$D47)/(TableVenue[[country]:[country]]=$D47)*(ROW(TableVenue[[country]:[country]])-ROW(TableVenue[[#Headers],[country]])),COLUMNS($E$1:U$1))),"My 2nd preference is in a different country")</f>
        <v>My 2nd preference is in a different country</v>
      </c>
      <c r="Y47" s="3" t="str">
        <f>IF(COLUMNS($E$1:V$1)&lt;=$G47,INDEX(TableVenue[[name]:[name]],_xlfn.AGGREGATE(15,3,(TableVenue[[country]:[country]]=$D47)/(TableVenue[[country]:[country]]=$D47)*(ROW(TableVenue[[country]:[country]])-ROW(TableVenue[[#Headers],[country]])),COLUMNS($E$1:V$1))),"My 2nd preference is in a different country")</f>
        <v>My 2nd preference is in a different country</v>
      </c>
      <c r="Z47" s="3" t="str">
        <f>IF(COLUMNS($E$1:W$1)&lt;=$G47,INDEX(TableVenue[[name]:[name]],_xlfn.AGGREGATE(15,3,(TableVenue[[country]:[country]]=$D47)/(TableVenue[[country]:[country]]=$D47)*(ROW(TableVenue[[country]:[country]])-ROW(TableVenue[[#Headers],[country]])),COLUMNS($E$1:W$1))),"My 2nd preference is in a different country")</f>
        <v>My 2nd preference is in a different country</v>
      </c>
      <c r="AA47" s="3" t="str">
        <f>IF(COLUMNS($E$1:X$1)&lt;=$G47,INDEX(TableVenue[[name]:[name]],_xlfn.AGGREGATE(15,3,(TableVenue[[country]:[country]]=$D47)/(TableVenue[[country]:[country]]=$D47)*(ROW(TableVenue[[country]:[country]])-ROW(TableVenue[[#Headers],[country]])),COLUMNS($E$1:X$1))),"My 2nd preference is in a different country")</f>
        <v>My 2nd preference is in a different country</v>
      </c>
      <c r="AB47" s="3" t="str">
        <f>IF(COLUMNS($E$1:Y$1)&lt;=$G47,INDEX(TableVenue[[name]:[name]],_xlfn.AGGREGATE(15,3,(TableVenue[[country]:[country]]=$D47)/(TableVenue[[country]:[country]]=$D47)*(ROW(TableVenue[[country]:[country]])-ROW(TableVenue[[#Headers],[country]])),COLUMNS($E$1:Y$1))),"My 2nd preference is in a different country")</f>
        <v>My 2nd preference is in a different country</v>
      </c>
      <c r="AC47" s="3" t="str">
        <f>IF(COLUMNS($E$1:Z$1)&lt;=$G47,INDEX(TableVenue[[name]:[name]],_xlfn.AGGREGATE(15,3,(TableVenue[[country]:[country]]=$D47)/(TableVenue[[country]:[country]]=$D47)*(ROW(TableVenue[[country]:[country]])-ROW(TableVenue[[#Headers],[country]])),COLUMNS($E$1:Z$1))),"My 2nd preference is in a different country")</f>
        <v>My 2nd preference is in a different country</v>
      </c>
      <c r="AD47" s="3" t="str">
        <f>IF(COLUMNS($E$1:AA$1)&lt;=$G47,INDEX(TableVenue[[name]:[name]],_xlfn.AGGREGATE(15,3,(TableVenue[[country]:[country]]=$D47)/(TableVenue[[country]:[country]]=$D47)*(ROW(TableVenue[[country]:[country]])-ROW(TableVenue[[#Headers],[country]])),COLUMNS($E$1:AA$1))),"My 2nd preference is in a different country")</f>
        <v>My 2nd preference is in a different country</v>
      </c>
      <c r="AE47" s="3" t="str">
        <f>IF(COLUMNS($E$1:AB$1)&lt;=$G47,INDEX(TableVenue[[name]:[name]],_xlfn.AGGREGATE(15,3,(TableVenue[[country]:[country]]=$D47)/(TableVenue[[country]:[country]]=$D47)*(ROW(TableVenue[[country]:[country]])-ROW(TableVenue[[#Headers],[country]])),COLUMNS($E$1:AB$1))),"My 2nd preference is in a different country")</f>
        <v>My 2nd preference is in a different country</v>
      </c>
      <c r="AF47" s="3" t="str">
        <f>IF(COLUMNS($E$1:AC$1)&lt;=$G47,INDEX(TableVenue[[name]:[name]],_xlfn.AGGREGATE(15,3,(TableVenue[[country]:[country]]=$D47)/(TableVenue[[country]:[country]]=$D47)*(ROW(TableVenue[[country]:[country]])-ROW(TableVenue[[#Headers],[country]])),COLUMNS($E$1:AC$1))),"My 2nd preference is in a different country")</f>
        <v>My 2nd preference is in a different country</v>
      </c>
      <c r="AG47" s="3" t="str">
        <f>IF(COLUMNS($E$1:AD$1)&lt;=$G47,INDEX(TableVenue[[name]:[name]],_xlfn.AGGREGATE(15,3,(TableVenue[[country]:[country]]=$D47)/(TableVenue[[country]:[country]]=$D47)*(ROW(TableVenue[[country]:[country]])-ROW(TableVenue[[#Headers],[country]])),COLUMNS($E$1:AD$1))),"My 2nd preference is in a different country")</f>
        <v>My 2nd preference is in a different country</v>
      </c>
      <c r="AH47" s="3" t="str">
        <f>IF(COLUMNS($E$1:AE$1)&lt;=$G47,INDEX(TableVenue[[name]:[name]],_xlfn.AGGREGATE(15,3,(TableVenue[[country]:[country]]=$D47)/(TableVenue[[country]:[country]]=$D47)*(ROW(TableVenue[[country]:[country]])-ROW(TableVenue[[#Headers],[country]])),COLUMNS($E$1:AE$1))),"My 2nd preference is in a different country")</f>
        <v>My 2nd preference is in a different country</v>
      </c>
      <c r="AI47" s="3" t="str">
        <f>IF(COLUMNS($E$1:AF$1)&lt;=$G47,INDEX(TableVenue[[name]:[name]],_xlfn.AGGREGATE(15,3,(TableVenue[[country]:[country]]=$D47)/(TableVenue[[country]:[country]]=$D47)*(ROW(TableVenue[[country]:[country]])-ROW(TableVenue[[#Headers],[country]])),COLUMNS($E$1:AF$1))),"My 2nd preference is in a different country")</f>
        <v>My 2nd preference is in a different country</v>
      </c>
      <c r="AJ47" s="3" t="str">
        <f>IF(COLUMNS($E$1:AG$1)&lt;=$G47,INDEX(TableVenue[[name]:[name]],_xlfn.AGGREGATE(15,3,(TableVenue[[country]:[country]]=$D47)/(TableVenue[[country]:[country]]=$D47)*(ROW(TableVenue[[country]:[country]])-ROW(TableVenue[[#Headers],[country]])),COLUMNS($E$1:AG$1))),"My 2nd preference is in a different country")</f>
        <v>My 2nd preference is in a different country</v>
      </c>
      <c r="AK47" s="3" t="str">
        <f>IF(COLUMNS($E$1:AH$1)&lt;=$G47,INDEX(TableVenue[[name]:[name]],_xlfn.AGGREGATE(15,3,(TableVenue[[country]:[country]]=$D47)/(TableVenue[[country]:[country]]=$D47)*(ROW(TableVenue[[country]:[country]])-ROW(TableVenue[[#Headers],[country]])),COLUMNS($E$1:AH$1))),"My 2nd preference is in a different country")</f>
        <v>My 2nd preference is in a different country</v>
      </c>
    </row>
    <row r="48" spans="1:37" x14ac:dyDescent="0.25">
      <c r="A48" s="3" t="s">
        <v>104</v>
      </c>
      <c r="B48" s="3" t="s">
        <v>84</v>
      </c>
      <c r="C48" s="3" t="str">
        <f t="shared" si="1"/>
        <v>India, Mumbai Teleperformance</v>
      </c>
      <c r="D48" s="3" t="str">
        <f>IFERROR(INDEX(TableVenue[country],MATCH(0,INDEX(COUNTIF($D$1:D47,TableVenue[country]),),0)),"")</f>
        <v/>
      </c>
      <c r="G48" s="3">
        <f>COUNTIF(TableVenue[country],D48)</f>
        <v>0</v>
      </c>
      <c r="H48" s="3" t="str">
        <f>IF(COLUMNS($E$1:E$1)&lt;=$G48,INDEX(TableVenue[[name]:[name]],_xlfn.AGGREGATE(15,3,(TableVenue[[country]:[country]]=$D48)/(TableVenue[[country]:[country]]=$D48)*(ROW(TableVenue[[country]:[country]])-ROW(TableVenue[[#Headers],[country]])),COLUMNS($E$1:E$1))),"My 2nd preference is in a different country")</f>
        <v>My 2nd preference is in a different country</v>
      </c>
      <c r="I48" s="3" t="str">
        <f>IF(COLUMNS($E$1:F$1)&lt;=$G48,INDEX(TableVenue[[name]:[name]],_xlfn.AGGREGATE(15,3,(TableVenue[[country]:[country]]=$D48)/(TableVenue[[country]:[country]]=$D48)*(ROW(TableVenue[[country]:[country]])-ROW(TableVenue[[#Headers],[country]])),COLUMNS($E$1:F$1))),"My 2nd preference is in a different country")</f>
        <v>My 2nd preference is in a different country</v>
      </c>
      <c r="J48" s="3" t="str">
        <f>IF(COLUMNS($E$1:G$1)&lt;=$G48,INDEX(TableVenue[[name]:[name]],_xlfn.AGGREGATE(15,3,(TableVenue[[country]:[country]]=$D48)/(TableVenue[[country]:[country]]=$D48)*(ROW(TableVenue[[country]:[country]])-ROW(TableVenue[[#Headers],[country]])),COLUMNS($E$1:G$1))),"My 2nd preference is in a different country")</f>
        <v>My 2nd preference is in a different country</v>
      </c>
      <c r="K48" s="3" t="str">
        <f>IF(COLUMNS($E$1:H$1)&lt;=$G48,INDEX(TableVenue[[name]:[name]],_xlfn.AGGREGATE(15,3,(TableVenue[[country]:[country]]=$D48)/(TableVenue[[country]:[country]]=$D48)*(ROW(TableVenue[[country]:[country]])-ROW(TableVenue[[#Headers],[country]])),COLUMNS($E$1:H$1))),"My 2nd preference is in a different country")</f>
        <v>My 2nd preference is in a different country</v>
      </c>
      <c r="L48" s="3" t="str">
        <f>IF(COLUMNS($E$1:I$1)&lt;=$G48,INDEX(TableVenue[[name]:[name]],_xlfn.AGGREGATE(15,3,(TableVenue[[country]:[country]]=$D48)/(TableVenue[[country]:[country]]=$D48)*(ROW(TableVenue[[country]:[country]])-ROW(TableVenue[[#Headers],[country]])),COLUMNS($E$1:I$1))),"My 2nd preference is in a different country")</f>
        <v>My 2nd preference is in a different country</v>
      </c>
      <c r="M48" s="3" t="str">
        <f>IF(COLUMNS($E$1:J$1)&lt;=$G48,INDEX(TableVenue[[name]:[name]],_xlfn.AGGREGATE(15,3,(TableVenue[[country]:[country]]=$D48)/(TableVenue[[country]:[country]]=$D48)*(ROW(TableVenue[[country]:[country]])-ROW(TableVenue[[#Headers],[country]])),COLUMNS($E$1:J$1))),"My 2nd preference is in a different country")</f>
        <v>My 2nd preference is in a different country</v>
      </c>
      <c r="N48" s="3" t="str">
        <f>IF(COLUMNS($E$1:K$1)&lt;=$G48,INDEX(TableVenue[[name]:[name]],_xlfn.AGGREGATE(15,3,(TableVenue[[country]:[country]]=$D48)/(TableVenue[[country]:[country]]=$D48)*(ROW(TableVenue[[country]:[country]])-ROW(TableVenue[[#Headers],[country]])),COLUMNS($E$1:K$1))),"My 2nd preference is in a different country")</f>
        <v>My 2nd preference is in a different country</v>
      </c>
      <c r="O48" s="3" t="str">
        <f>IF(COLUMNS($E$1:L$1)&lt;=$G48,INDEX(TableVenue[[name]:[name]],_xlfn.AGGREGATE(15,3,(TableVenue[[country]:[country]]=$D48)/(TableVenue[[country]:[country]]=$D48)*(ROW(TableVenue[[country]:[country]])-ROW(TableVenue[[#Headers],[country]])),COLUMNS($E$1:L$1))),"My 2nd preference is in a different country")</f>
        <v>My 2nd preference is in a different country</v>
      </c>
      <c r="P48" s="3" t="str">
        <f>IF(COLUMNS($E$1:M$1)&lt;=$G48,INDEX(TableVenue[[name]:[name]],_xlfn.AGGREGATE(15,3,(TableVenue[[country]:[country]]=$D48)/(TableVenue[[country]:[country]]=$D48)*(ROW(TableVenue[[country]:[country]])-ROW(TableVenue[[#Headers],[country]])),COLUMNS($E$1:M$1))),"My 2nd preference is in a different country")</f>
        <v>My 2nd preference is in a different country</v>
      </c>
      <c r="Q48" s="3" t="str">
        <f>IF(COLUMNS($E$1:N$1)&lt;=$G48,INDEX(TableVenue[[name]:[name]],_xlfn.AGGREGATE(15,3,(TableVenue[[country]:[country]]=$D48)/(TableVenue[[country]:[country]]=$D48)*(ROW(TableVenue[[country]:[country]])-ROW(TableVenue[[#Headers],[country]])),COLUMNS($E$1:N$1))),"My 2nd preference is in a different country")</f>
        <v>My 2nd preference is in a different country</v>
      </c>
      <c r="R48" s="3" t="str">
        <f>IF(COLUMNS($E$1:O$1)&lt;=$G48,INDEX(TableVenue[[name]:[name]],_xlfn.AGGREGATE(15,3,(TableVenue[[country]:[country]]=$D48)/(TableVenue[[country]:[country]]=$D48)*(ROW(TableVenue[[country]:[country]])-ROW(TableVenue[[#Headers],[country]])),COLUMNS($E$1:O$1))),"My 2nd preference is in a different country")</f>
        <v>My 2nd preference is in a different country</v>
      </c>
      <c r="S48" s="3" t="str">
        <f>IF(COLUMNS($E$1:P$1)&lt;=$G48,INDEX(TableVenue[[name]:[name]],_xlfn.AGGREGATE(15,3,(TableVenue[[country]:[country]]=$D48)/(TableVenue[[country]:[country]]=$D48)*(ROW(TableVenue[[country]:[country]])-ROW(TableVenue[[#Headers],[country]])),COLUMNS($E$1:P$1))),"My 2nd preference is in a different country")</f>
        <v>My 2nd preference is in a different country</v>
      </c>
      <c r="T48" s="3" t="str">
        <f>IF(COLUMNS($E$1:Q$1)&lt;=$G48,INDEX(TableVenue[[name]:[name]],_xlfn.AGGREGATE(15,3,(TableVenue[[country]:[country]]=$D48)/(TableVenue[[country]:[country]]=$D48)*(ROW(TableVenue[[country]:[country]])-ROW(TableVenue[[#Headers],[country]])),COLUMNS($E$1:Q$1))),"My 2nd preference is in a different country")</f>
        <v>My 2nd preference is in a different country</v>
      </c>
      <c r="U48" s="3" t="str">
        <f>IF(COLUMNS($E$1:R$1)&lt;=$G48,INDEX(TableVenue[[name]:[name]],_xlfn.AGGREGATE(15,3,(TableVenue[[country]:[country]]=$D48)/(TableVenue[[country]:[country]]=$D48)*(ROW(TableVenue[[country]:[country]])-ROW(TableVenue[[#Headers],[country]])),COLUMNS($E$1:R$1))),"My 2nd preference is in a different country")</f>
        <v>My 2nd preference is in a different country</v>
      </c>
      <c r="V48" s="3" t="str">
        <f>IF(COLUMNS($E$1:S$1)&lt;=$G48,INDEX(TableVenue[[name]:[name]],_xlfn.AGGREGATE(15,3,(TableVenue[[country]:[country]]=$D48)/(TableVenue[[country]:[country]]=$D48)*(ROW(TableVenue[[country]:[country]])-ROW(TableVenue[[#Headers],[country]])),COLUMNS($E$1:S$1))),"My 2nd preference is in a different country")</f>
        <v>My 2nd preference is in a different country</v>
      </c>
      <c r="W48" s="3" t="str">
        <f>IF(COLUMNS($E$1:T$1)&lt;=$G48,INDEX(TableVenue[[name]:[name]],_xlfn.AGGREGATE(15,3,(TableVenue[[country]:[country]]=$D48)/(TableVenue[[country]:[country]]=$D48)*(ROW(TableVenue[[country]:[country]])-ROW(TableVenue[[#Headers],[country]])),COLUMNS($E$1:T$1))),"My 2nd preference is in a different country")</f>
        <v>My 2nd preference is in a different country</v>
      </c>
      <c r="X48" s="3" t="str">
        <f>IF(COLUMNS($E$1:U$1)&lt;=$G48,INDEX(TableVenue[[name]:[name]],_xlfn.AGGREGATE(15,3,(TableVenue[[country]:[country]]=$D48)/(TableVenue[[country]:[country]]=$D48)*(ROW(TableVenue[[country]:[country]])-ROW(TableVenue[[#Headers],[country]])),COLUMNS($E$1:U$1))),"My 2nd preference is in a different country")</f>
        <v>My 2nd preference is in a different country</v>
      </c>
      <c r="Y48" s="3" t="str">
        <f>IF(COLUMNS($E$1:V$1)&lt;=$G48,INDEX(TableVenue[[name]:[name]],_xlfn.AGGREGATE(15,3,(TableVenue[[country]:[country]]=$D48)/(TableVenue[[country]:[country]]=$D48)*(ROW(TableVenue[[country]:[country]])-ROW(TableVenue[[#Headers],[country]])),COLUMNS($E$1:V$1))),"My 2nd preference is in a different country")</f>
        <v>My 2nd preference is in a different country</v>
      </c>
      <c r="Z48" s="3" t="str">
        <f>IF(COLUMNS($E$1:W$1)&lt;=$G48,INDEX(TableVenue[[name]:[name]],_xlfn.AGGREGATE(15,3,(TableVenue[[country]:[country]]=$D48)/(TableVenue[[country]:[country]]=$D48)*(ROW(TableVenue[[country]:[country]])-ROW(TableVenue[[#Headers],[country]])),COLUMNS($E$1:W$1))),"My 2nd preference is in a different country")</f>
        <v>My 2nd preference is in a different country</v>
      </c>
      <c r="AA48" s="3" t="str">
        <f>IF(COLUMNS($E$1:X$1)&lt;=$G48,INDEX(TableVenue[[name]:[name]],_xlfn.AGGREGATE(15,3,(TableVenue[[country]:[country]]=$D48)/(TableVenue[[country]:[country]]=$D48)*(ROW(TableVenue[[country]:[country]])-ROW(TableVenue[[#Headers],[country]])),COLUMNS($E$1:X$1))),"My 2nd preference is in a different country")</f>
        <v>My 2nd preference is in a different country</v>
      </c>
      <c r="AB48" s="3" t="str">
        <f>IF(COLUMNS($E$1:Y$1)&lt;=$G48,INDEX(TableVenue[[name]:[name]],_xlfn.AGGREGATE(15,3,(TableVenue[[country]:[country]]=$D48)/(TableVenue[[country]:[country]]=$D48)*(ROW(TableVenue[[country]:[country]])-ROW(TableVenue[[#Headers],[country]])),COLUMNS($E$1:Y$1))),"My 2nd preference is in a different country")</f>
        <v>My 2nd preference is in a different country</v>
      </c>
      <c r="AC48" s="3" t="str">
        <f>IF(COLUMNS($E$1:Z$1)&lt;=$G48,INDEX(TableVenue[[name]:[name]],_xlfn.AGGREGATE(15,3,(TableVenue[[country]:[country]]=$D48)/(TableVenue[[country]:[country]]=$D48)*(ROW(TableVenue[[country]:[country]])-ROW(TableVenue[[#Headers],[country]])),COLUMNS($E$1:Z$1))),"My 2nd preference is in a different country")</f>
        <v>My 2nd preference is in a different country</v>
      </c>
      <c r="AD48" s="3" t="str">
        <f>IF(COLUMNS($E$1:AA$1)&lt;=$G48,INDEX(TableVenue[[name]:[name]],_xlfn.AGGREGATE(15,3,(TableVenue[[country]:[country]]=$D48)/(TableVenue[[country]:[country]]=$D48)*(ROW(TableVenue[[country]:[country]])-ROW(TableVenue[[#Headers],[country]])),COLUMNS($E$1:AA$1))),"My 2nd preference is in a different country")</f>
        <v>My 2nd preference is in a different country</v>
      </c>
      <c r="AE48" s="3" t="str">
        <f>IF(COLUMNS($E$1:AB$1)&lt;=$G48,INDEX(TableVenue[[name]:[name]],_xlfn.AGGREGATE(15,3,(TableVenue[[country]:[country]]=$D48)/(TableVenue[[country]:[country]]=$D48)*(ROW(TableVenue[[country]:[country]])-ROW(TableVenue[[#Headers],[country]])),COLUMNS($E$1:AB$1))),"My 2nd preference is in a different country")</f>
        <v>My 2nd preference is in a different country</v>
      </c>
      <c r="AF48" s="3" t="str">
        <f>IF(COLUMNS($E$1:AC$1)&lt;=$G48,INDEX(TableVenue[[name]:[name]],_xlfn.AGGREGATE(15,3,(TableVenue[[country]:[country]]=$D48)/(TableVenue[[country]:[country]]=$D48)*(ROW(TableVenue[[country]:[country]])-ROW(TableVenue[[#Headers],[country]])),COLUMNS($E$1:AC$1))),"My 2nd preference is in a different country")</f>
        <v>My 2nd preference is in a different country</v>
      </c>
      <c r="AG48" s="3" t="str">
        <f>IF(COLUMNS($E$1:AD$1)&lt;=$G48,INDEX(TableVenue[[name]:[name]],_xlfn.AGGREGATE(15,3,(TableVenue[[country]:[country]]=$D48)/(TableVenue[[country]:[country]]=$D48)*(ROW(TableVenue[[country]:[country]])-ROW(TableVenue[[#Headers],[country]])),COLUMNS($E$1:AD$1))),"My 2nd preference is in a different country")</f>
        <v>My 2nd preference is in a different country</v>
      </c>
      <c r="AH48" s="3" t="str">
        <f>IF(COLUMNS($E$1:AE$1)&lt;=$G48,INDEX(TableVenue[[name]:[name]],_xlfn.AGGREGATE(15,3,(TableVenue[[country]:[country]]=$D48)/(TableVenue[[country]:[country]]=$D48)*(ROW(TableVenue[[country]:[country]])-ROW(TableVenue[[#Headers],[country]])),COLUMNS($E$1:AE$1))),"My 2nd preference is in a different country")</f>
        <v>My 2nd preference is in a different country</v>
      </c>
      <c r="AI48" s="3" t="str">
        <f>IF(COLUMNS($E$1:AF$1)&lt;=$G48,INDEX(TableVenue[[name]:[name]],_xlfn.AGGREGATE(15,3,(TableVenue[[country]:[country]]=$D48)/(TableVenue[[country]:[country]]=$D48)*(ROW(TableVenue[[country]:[country]])-ROW(TableVenue[[#Headers],[country]])),COLUMNS($E$1:AF$1))),"My 2nd preference is in a different country")</f>
        <v>My 2nd preference is in a different country</v>
      </c>
      <c r="AJ48" s="3" t="str">
        <f>IF(COLUMNS($E$1:AG$1)&lt;=$G48,INDEX(TableVenue[[name]:[name]],_xlfn.AGGREGATE(15,3,(TableVenue[[country]:[country]]=$D48)/(TableVenue[[country]:[country]]=$D48)*(ROW(TableVenue[[country]:[country]])-ROW(TableVenue[[#Headers],[country]])),COLUMNS($E$1:AG$1))),"My 2nd preference is in a different country")</f>
        <v>My 2nd preference is in a different country</v>
      </c>
      <c r="AK48" s="3" t="str">
        <f>IF(COLUMNS($E$1:AH$1)&lt;=$G48,INDEX(TableVenue[[name]:[name]],_xlfn.AGGREGATE(15,3,(TableVenue[[country]:[country]]=$D48)/(TableVenue[[country]:[country]]=$D48)*(ROW(TableVenue[[country]:[country]])-ROW(TableVenue[[#Headers],[country]])),COLUMNS($E$1:AH$1))),"My 2nd preference is in a different country")</f>
        <v>My 2nd preference is in a different country</v>
      </c>
    </row>
    <row r="49" spans="1:37" x14ac:dyDescent="0.25">
      <c r="A49" s="3" t="s">
        <v>105</v>
      </c>
      <c r="B49" s="3" t="s">
        <v>84</v>
      </c>
      <c r="C49" s="3" t="str">
        <f t="shared" si="1"/>
        <v>India, Pathanamthitta Teleperformance</v>
      </c>
      <c r="D49" s="3" t="str">
        <f>IFERROR(INDEX(TableVenue[country],MATCH(0,INDEX(COUNTIF($D$1:D48,TableVenue[country]),),0)),"")</f>
        <v/>
      </c>
      <c r="G49" s="3">
        <f>COUNTIF(TableVenue[country],D49)</f>
        <v>0</v>
      </c>
      <c r="H49" s="3" t="str">
        <f>IF(COLUMNS($E$1:E$1)&lt;=$G49,INDEX(TableVenue[[name]:[name]],_xlfn.AGGREGATE(15,3,(TableVenue[[country]:[country]]=$D49)/(TableVenue[[country]:[country]]=$D49)*(ROW(TableVenue[[country]:[country]])-ROW(TableVenue[[#Headers],[country]])),COLUMNS($E$1:E$1))),"My 2nd preference is in a different country")</f>
        <v>My 2nd preference is in a different country</v>
      </c>
      <c r="I49" s="3" t="str">
        <f>IF(COLUMNS($E$1:F$1)&lt;=$G49,INDEX(TableVenue[[name]:[name]],_xlfn.AGGREGATE(15,3,(TableVenue[[country]:[country]]=$D49)/(TableVenue[[country]:[country]]=$D49)*(ROW(TableVenue[[country]:[country]])-ROW(TableVenue[[#Headers],[country]])),COLUMNS($E$1:F$1))),"My 2nd preference is in a different country")</f>
        <v>My 2nd preference is in a different country</v>
      </c>
      <c r="J49" s="3" t="str">
        <f>IF(COLUMNS($E$1:G$1)&lt;=$G49,INDEX(TableVenue[[name]:[name]],_xlfn.AGGREGATE(15,3,(TableVenue[[country]:[country]]=$D49)/(TableVenue[[country]:[country]]=$D49)*(ROW(TableVenue[[country]:[country]])-ROW(TableVenue[[#Headers],[country]])),COLUMNS($E$1:G$1))),"My 2nd preference is in a different country")</f>
        <v>My 2nd preference is in a different country</v>
      </c>
      <c r="K49" s="3" t="str">
        <f>IF(COLUMNS($E$1:H$1)&lt;=$G49,INDEX(TableVenue[[name]:[name]],_xlfn.AGGREGATE(15,3,(TableVenue[[country]:[country]]=$D49)/(TableVenue[[country]:[country]]=$D49)*(ROW(TableVenue[[country]:[country]])-ROW(TableVenue[[#Headers],[country]])),COLUMNS($E$1:H$1))),"My 2nd preference is in a different country")</f>
        <v>My 2nd preference is in a different country</v>
      </c>
      <c r="L49" s="3" t="str">
        <f>IF(COLUMNS($E$1:I$1)&lt;=$G49,INDEX(TableVenue[[name]:[name]],_xlfn.AGGREGATE(15,3,(TableVenue[[country]:[country]]=$D49)/(TableVenue[[country]:[country]]=$D49)*(ROW(TableVenue[[country]:[country]])-ROW(TableVenue[[#Headers],[country]])),COLUMNS($E$1:I$1))),"My 2nd preference is in a different country")</f>
        <v>My 2nd preference is in a different country</v>
      </c>
      <c r="M49" s="3" t="str">
        <f>IF(COLUMNS($E$1:J$1)&lt;=$G49,INDEX(TableVenue[[name]:[name]],_xlfn.AGGREGATE(15,3,(TableVenue[[country]:[country]]=$D49)/(TableVenue[[country]:[country]]=$D49)*(ROW(TableVenue[[country]:[country]])-ROW(TableVenue[[#Headers],[country]])),COLUMNS($E$1:J$1))),"My 2nd preference is in a different country")</f>
        <v>My 2nd preference is in a different country</v>
      </c>
      <c r="N49" s="3" t="str">
        <f>IF(COLUMNS($E$1:K$1)&lt;=$G49,INDEX(TableVenue[[name]:[name]],_xlfn.AGGREGATE(15,3,(TableVenue[[country]:[country]]=$D49)/(TableVenue[[country]:[country]]=$D49)*(ROW(TableVenue[[country]:[country]])-ROW(TableVenue[[#Headers],[country]])),COLUMNS($E$1:K$1))),"My 2nd preference is in a different country")</f>
        <v>My 2nd preference is in a different country</v>
      </c>
      <c r="O49" s="3" t="str">
        <f>IF(COLUMNS($E$1:L$1)&lt;=$G49,INDEX(TableVenue[[name]:[name]],_xlfn.AGGREGATE(15,3,(TableVenue[[country]:[country]]=$D49)/(TableVenue[[country]:[country]]=$D49)*(ROW(TableVenue[[country]:[country]])-ROW(TableVenue[[#Headers],[country]])),COLUMNS($E$1:L$1))),"My 2nd preference is in a different country")</f>
        <v>My 2nd preference is in a different country</v>
      </c>
      <c r="P49" s="3" t="str">
        <f>IF(COLUMNS($E$1:M$1)&lt;=$G49,INDEX(TableVenue[[name]:[name]],_xlfn.AGGREGATE(15,3,(TableVenue[[country]:[country]]=$D49)/(TableVenue[[country]:[country]]=$D49)*(ROW(TableVenue[[country]:[country]])-ROW(TableVenue[[#Headers],[country]])),COLUMNS($E$1:M$1))),"My 2nd preference is in a different country")</f>
        <v>My 2nd preference is in a different country</v>
      </c>
      <c r="Q49" s="3" t="str">
        <f>IF(COLUMNS($E$1:N$1)&lt;=$G49,INDEX(TableVenue[[name]:[name]],_xlfn.AGGREGATE(15,3,(TableVenue[[country]:[country]]=$D49)/(TableVenue[[country]:[country]]=$D49)*(ROW(TableVenue[[country]:[country]])-ROW(TableVenue[[#Headers],[country]])),COLUMNS($E$1:N$1))),"My 2nd preference is in a different country")</f>
        <v>My 2nd preference is in a different country</v>
      </c>
      <c r="R49" s="3" t="str">
        <f>IF(COLUMNS($E$1:O$1)&lt;=$G49,INDEX(TableVenue[[name]:[name]],_xlfn.AGGREGATE(15,3,(TableVenue[[country]:[country]]=$D49)/(TableVenue[[country]:[country]]=$D49)*(ROW(TableVenue[[country]:[country]])-ROW(TableVenue[[#Headers],[country]])),COLUMNS($E$1:O$1))),"My 2nd preference is in a different country")</f>
        <v>My 2nd preference is in a different country</v>
      </c>
      <c r="S49" s="3" t="str">
        <f>IF(COLUMNS($E$1:P$1)&lt;=$G49,INDEX(TableVenue[[name]:[name]],_xlfn.AGGREGATE(15,3,(TableVenue[[country]:[country]]=$D49)/(TableVenue[[country]:[country]]=$D49)*(ROW(TableVenue[[country]:[country]])-ROW(TableVenue[[#Headers],[country]])),COLUMNS($E$1:P$1))),"My 2nd preference is in a different country")</f>
        <v>My 2nd preference is in a different country</v>
      </c>
      <c r="T49" s="3" t="str">
        <f>IF(COLUMNS($E$1:Q$1)&lt;=$G49,INDEX(TableVenue[[name]:[name]],_xlfn.AGGREGATE(15,3,(TableVenue[[country]:[country]]=$D49)/(TableVenue[[country]:[country]]=$D49)*(ROW(TableVenue[[country]:[country]])-ROW(TableVenue[[#Headers],[country]])),COLUMNS($E$1:Q$1))),"My 2nd preference is in a different country")</f>
        <v>My 2nd preference is in a different country</v>
      </c>
      <c r="U49" s="3" t="str">
        <f>IF(COLUMNS($E$1:R$1)&lt;=$G49,INDEX(TableVenue[[name]:[name]],_xlfn.AGGREGATE(15,3,(TableVenue[[country]:[country]]=$D49)/(TableVenue[[country]:[country]]=$D49)*(ROW(TableVenue[[country]:[country]])-ROW(TableVenue[[#Headers],[country]])),COLUMNS($E$1:R$1))),"My 2nd preference is in a different country")</f>
        <v>My 2nd preference is in a different country</v>
      </c>
      <c r="V49" s="3" t="str">
        <f>IF(COLUMNS($E$1:S$1)&lt;=$G49,INDEX(TableVenue[[name]:[name]],_xlfn.AGGREGATE(15,3,(TableVenue[[country]:[country]]=$D49)/(TableVenue[[country]:[country]]=$D49)*(ROW(TableVenue[[country]:[country]])-ROW(TableVenue[[#Headers],[country]])),COLUMNS($E$1:S$1))),"My 2nd preference is in a different country")</f>
        <v>My 2nd preference is in a different country</v>
      </c>
      <c r="W49" s="3" t="str">
        <f>IF(COLUMNS($E$1:T$1)&lt;=$G49,INDEX(TableVenue[[name]:[name]],_xlfn.AGGREGATE(15,3,(TableVenue[[country]:[country]]=$D49)/(TableVenue[[country]:[country]]=$D49)*(ROW(TableVenue[[country]:[country]])-ROW(TableVenue[[#Headers],[country]])),COLUMNS($E$1:T$1))),"My 2nd preference is in a different country")</f>
        <v>My 2nd preference is in a different country</v>
      </c>
      <c r="X49" s="3" t="str">
        <f>IF(COLUMNS($E$1:U$1)&lt;=$G49,INDEX(TableVenue[[name]:[name]],_xlfn.AGGREGATE(15,3,(TableVenue[[country]:[country]]=$D49)/(TableVenue[[country]:[country]]=$D49)*(ROW(TableVenue[[country]:[country]])-ROW(TableVenue[[#Headers],[country]])),COLUMNS($E$1:U$1))),"My 2nd preference is in a different country")</f>
        <v>My 2nd preference is in a different country</v>
      </c>
      <c r="Y49" s="3" t="str">
        <f>IF(COLUMNS($E$1:V$1)&lt;=$G49,INDEX(TableVenue[[name]:[name]],_xlfn.AGGREGATE(15,3,(TableVenue[[country]:[country]]=$D49)/(TableVenue[[country]:[country]]=$D49)*(ROW(TableVenue[[country]:[country]])-ROW(TableVenue[[#Headers],[country]])),COLUMNS($E$1:V$1))),"My 2nd preference is in a different country")</f>
        <v>My 2nd preference is in a different country</v>
      </c>
      <c r="Z49" s="3" t="str">
        <f>IF(COLUMNS($E$1:W$1)&lt;=$G49,INDEX(TableVenue[[name]:[name]],_xlfn.AGGREGATE(15,3,(TableVenue[[country]:[country]]=$D49)/(TableVenue[[country]:[country]]=$D49)*(ROW(TableVenue[[country]:[country]])-ROW(TableVenue[[#Headers],[country]])),COLUMNS($E$1:W$1))),"My 2nd preference is in a different country")</f>
        <v>My 2nd preference is in a different country</v>
      </c>
      <c r="AA49" s="3" t="str">
        <f>IF(COLUMNS($E$1:X$1)&lt;=$G49,INDEX(TableVenue[[name]:[name]],_xlfn.AGGREGATE(15,3,(TableVenue[[country]:[country]]=$D49)/(TableVenue[[country]:[country]]=$D49)*(ROW(TableVenue[[country]:[country]])-ROW(TableVenue[[#Headers],[country]])),COLUMNS($E$1:X$1))),"My 2nd preference is in a different country")</f>
        <v>My 2nd preference is in a different country</v>
      </c>
      <c r="AB49" s="3" t="str">
        <f>IF(COLUMNS($E$1:Y$1)&lt;=$G49,INDEX(TableVenue[[name]:[name]],_xlfn.AGGREGATE(15,3,(TableVenue[[country]:[country]]=$D49)/(TableVenue[[country]:[country]]=$D49)*(ROW(TableVenue[[country]:[country]])-ROW(TableVenue[[#Headers],[country]])),COLUMNS($E$1:Y$1))),"My 2nd preference is in a different country")</f>
        <v>My 2nd preference is in a different country</v>
      </c>
      <c r="AC49" s="3" t="str">
        <f>IF(COLUMNS($E$1:Z$1)&lt;=$G49,INDEX(TableVenue[[name]:[name]],_xlfn.AGGREGATE(15,3,(TableVenue[[country]:[country]]=$D49)/(TableVenue[[country]:[country]]=$D49)*(ROW(TableVenue[[country]:[country]])-ROW(TableVenue[[#Headers],[country]])),COLUMNS($E$1:Z$1))),"My 2nd preference is in a different country")</f>
        <v>My 2nd preference is in a different country</v>
      </c>
      <c r="AD49" s="3" t="str">
        <f>IF(COLUMNS($E$1:AA$1)&lt;=$G49,INDEX(TableVenue[[name]:[name]],_xlfn.AGGREGATE(15,3,(TableVenue[[country]:[country]]=$D49)/(TableVenue[[country]:[country]]=$D49)*(ROW(TableVenue[[country]:[country]])-ROW(TableVenue[[#Headers],[country]])),COLUMNS($E$1:AA$1))),"My 2nd preference is in a different country")</f>
        <v>My 2nd preference is in a different country</v>
      </c>
      <c r="AE49" s="3" t="str">
        <f>IF(COLUMNS($E$1:AB$1)&lt;=$G49,INDEX(TableVenue[[name]:[name]],_xlfn.AGGREGATE(15,3,(TableVenue[[country]:[country]]=$D49)/(TableVenue[[country]:[country]]=$D49)*(ROW(TableVenue[[country]:[country]])-ROW(TableVenue[[#Headers],[country]])),COLUMNS($E$1:AB$1))),"My 2nd preference is in a different country")</f>
        <v>My 2nd preference is in a different country</v>
      </c>
      <c r="AF49" s="3" t="str">
        <f>IF(COLUMNS($E$1:AC$1)&lt;=$G49,INDEX(TableVenue[[name]:[name]],_xlfn.AGGREGATE(15,3,(TableVenue[[country]:[country]]=$D49)/(TableVenue[[country]:[country]]=$D49)*(ROW(TableVenue[[country]:[country]])-ROW(TableVenue[[#Headers],[country]])),COLUMNS($E$1:AC$1))),"My 2nd preference is in a different country")</f>
        <v>My 2nd preference is in a different country</v>
      </c>
      <c r="AG49" s="3" t="str">
        <f>IF(COLUMNS($E$1:AD$1)&lt;=$G49,INDEX(TableVenue[[name]:[name]],_xlfn.AGGREGATE(15,3,(TableVenue[[country]:[country]]=$D49)/(TableVenue[[country]:[country]]=$D49)*(ROW(TableVenue[[country]:[country]])-ROW(TableVenue[[#Headers],[country]])),COLUMNS($E$1:AD$1))),"My 2nd preference is in a different country")</f>
        <v>My 2nd preference is in a different country</v>
      </c>
      <c r="AH49" s="3" t="str">
        <f>IF(COLUMNS($E$1:AE$1)&lt;=$G49,INDEX(TableVenue[[name]:[name]],_xlfn.AGGREGATE(15,3,(TableVenue[[country]:[country]]=$D49)/(TableVenue[[country]:[country]]=$D49)*(ROW(TableVenue[[country]:[country]])-ROW(TableVenue[[#Headers],[country]])),COLUMNS($E$1:AE$1))),"My 2nd preference is in a different country")</f>
        <v>My 2nd preference is in a different country</v>
      </c>
      <c r="AI49" s="3" t="str">
        <f>IF(COLUMNS($E$1:AF$1)&lt;=$G49,INDEX(TableVenue[[name]:[name]],_xlfn.AGGREGATE(15,3,(TableVenue[[country]:[country]]=$D49)/(TableVenue[[country]:[country]]=$D49)*(ROW(TableVenue[[country]:[country]])-ROW(TableVenue[[#Headers],[country]])),COLUMNS($E$1:AF$1))),"My 2nd preference is in a different country")</f>
        <v>My 2nd preference is in a different country</v>
      </c>
      <c r="AJ49" s="3" t="str">
        <f>IF(COLUMNS($E$1:AG$1)&lt;=$G49,INDEX(TableVenue[[name]:[name]],_xlfn.AGGREGATE(15,3,(TableVenue[[country]:[country]]=$D49)/(TableVenue[[country]:[country]]=$D49)*(ROW(TableVenue[[country]:[country]])-ROW(TableVenue[[#Headers],[country]])),COLUMNS($E$1:AG$1))),"My 2nd preference is in a different country")</f>
        <v>My 2nd preference is in a different country</v>
      </c>
      <c r="AK49" s="3" t="str">
        <f>IF(COLUMNS($E$1:AH$1)&lt;=$G49,INDEX(TableVenue[[name]:[name]],_xlfn.AGGREGATE(15,3,(TableVenue[[country]:[country]]=$D49)/(TableVenue[[country]:[country]]=$D49)*(ROW(TableVenue[[country]:[country]])-ROW(TableVenue[[#Headers],[country]])),COLUMNS($E$1:AH$1))),"My 2nd preference is in a different country")</f>
        <v>My 2nd preference is in a different country</v>
      </c>
    </row>
    <row r="50" spans="1:37" x14ac:dyDescent="0.25">
      <c r="A50" s="3" t="s">
        <v>106</v>
      </c>
      <c r="B50" s="3" t="s">
        <v>84</v>
      </c>
      <c r="C50" s="3" t="str">
        <f t="shared" si="1"/>
        <v>India, PEAR Academy Bangalore</v>
      </c>
      <c r="D50" s="3" t="str">
        <f>IFERROR(INDEX(TableVenue[country],MATCH(0,INDEX(COUNTIF($D$1:D49,TableVenue[country]),),0)),"")</f>
        <v/>
      </c>
      <c r="G50" s="3">
        <f>COUNTIF(TableVenue[country],D50)</f>
        <v>0</v>
      </c>
      <c r="H50" s="3" t="str">
        <f>IF(COLUMNS($E$1:E$1)&lt;=$G50,INDEX(TableVenue[[name]:[name]],_xlfn.AGGREGATE(15,3,(TableVenue[[country]:[country]]=$D50)/(TableVenue[[country]:[country]]=$D50)*(ROW(TableVenue[[country]:[country]])-ROW(TableVenue[[#Headers],[country]])),COLUMNS($E$1:E$1))),"My 2nd preference is in a different country")</f>
        <v>My 2nd preference is in a different country</v>
      </c>
      <c r="I50" s="3" t="str">
        <f>IF(COLUMNS($E$1:F$1)&lt;=$G50,INDEX(TableVenue[[name]:[name]],_xlfn.AGGREGATE(15,3,(TableVenue[[country]:[country]]=$D50)/(TableVenue[[country]:[country]]=$D50)*(ROW(TableVenue[[country]:[country]])-ROW(TableVenue[[#Headers],[country]])),COLUMNS($E$1:F$1))),"My 2nd preference is in a different country")</f>
        <v>My 2nd preference is in a different country</v>
      </c>
      <c r="J50" s="3" t="str">
        <f>IF(COLUMNS($E$1:G$1)&lt;=$G50,INDEX(TableVenue[[name]:[name]],_xlfn.AGGREGATE(15,3,(TableVenue[[country]:[country]]=$D50)/(TableVenue[[country]:[country]]=$D50)*(ROW(TableVenue[[country]:[country]])-ROW(TableVenue[[#Headers],[country]])),COLUMNS($E$1:G$1))),"My 2nd preference is in a different country")</f>
        <v>My 2nd preference is in a different country</v>
      </c>
      <c r="K50" s="3" t="str">
        <f>IF(COLUMNS($E$1:H$1)&lt;=$G50,INDEX(TableVenue[[name]:[name]],_xlfn.AGGREGATE(15,3,(TableVenue[[country]:[country]]=$D50)/(TableVenue[[country]:[country]]=$D50)*(ROW(TableVenue[[country]:[country]])-ROW(TableVenue[[#Headers],[country]])),COLUMNS($E$1:H$1))),"My 2nd preference is in a different country")</f>
        <v>My 2nd preference is in a different country</v>
      </c>
      <c r="L50" s="3" t="str">
        <f>IF(COLUMNS($E$1:I$1)&lt;=$G50,INDEX(TableVenue[[name]:[name]],_xlfn.AGGREGATE(15,3,(TableVenue[[country]:[country]]=$D50)/(TableVenue[[country]:[country]]=$D50)*(ROW(TableVenue[[country]:[country]])-ROW(TableVenue[[#Headers],[country]])),COLUMNS($E$1:I$1))),"My 2nd preference is in a different country")</f>
        <v>My 2nd preference is in a different country</v>
      </c>
      <c r="M50" s="3" t="str">
        <f>IF(COLUMNS($E$1:J$1)&lt;=$G50,INDEX(TableVenue[[name]:[name]],_xlfn.AGGREGATE(15,3,(TableVenue[[country]:[country]]=$D50)/(TableVenue[[country]:[country]]=$D50)*(ROW(TableVenue[[country]:[country]])-ROW(TableVenue[[#Headers],[country]])),COLUMNS($E$1:J$1))),"My 2nd preference is in a different country")</f>
        <v>My 2nd preference is in a different country</v>
      </c>
      <c r="N50" s="3" t="str">
        <f>IF(COLUMNS($E$1:K$1)&lt;=$G50,INDEX(TableVenue[[name]:[name]],_xlfn.AGGREGATE(15,3,(TableVenue[[country]:[country]]=$D50)/(TableVenue[[country]:[country]]=$D50)*(ROW(TableVenue[[country]:[country]])-ROW(TableVenue[[#Headers],[country]])),COLUMNS($E$1:K$1))),"My 2nd preference is in a different country")</f>
        <v>My 2nd preference is in a different country</v>
      </c>
      <c r="O50" s="3" t="str">
        <f>IF(COLUMNS($E$1:L$1)&lt;=$G50,INDEX(TableVenue[[name]:[name]],_xlfn.AGGREGATE(15,3,(TableVenue[[country]:[country]]=$D50)/(TableVenue[[country]:[country]]=$D50)*(ROW(TableVenue[[country]:[country]])-ROW(TableVenue[[#Headers],[country]])),COLUMNS($E$1:L$1))),"My 2nd preference is in a different country")</f>
        <v>My 2nd preference is in a different country</v>
      </c>
      <c r="P50" s="3" t="str">
        <f>IF(COLUMNS($E$1:M$1)&lt;=$G50,INDEX(TableVenue[[name]:[name]],_xlfn.AGGREGATE(15,3,(TableVenue[[country]:[country]]=$D50)/(TableVenue[[country]:[country]]=$D50)*(ROW(TableVenue[[country]:[country]])-ROW(TableVenue[[#Headers],[country]])),COLUMNS($E$1:M$1))),"My 2nd preference is in a different country")</f>
        <v>My 2nd preference is in a different country</v>
      </c>
      <c r="Q50" s="3" t="str">
        <f>IF(COLUMNS($E$1:N$1)&lt;=$G50,INDEX(TableVenue[[name]:[name]],_xlfn.AGGREGATE(15,3,(TableVenue[[country]:[country]]=$D50)/(TableVenue[[country]:[country]]=$D50)*(ROW(TableVenue[[country]:[country]])-ROW(TableVenue[[#Headers],[country]])),COLUMNS($E$1:N$1))),"My 2nd preference is in a different country")</f>
        <v>My 2nd preference is in a different country</v>
      </c>
      <c r="R50" s="3" t="str">
        <f>IF(COLUMNS($E$1:O$1)&lt;=$G50,INDEX(TableVenue[[name]:[name]],_xlfn.AGGREGATE(15,3,(TableVenue[[country]:[country]]=$D50)/(TableVenue[[country]:[country]]=$D50)*(ROW(TableVenue[[country]:[country]])-ROW(TableVenue[[#Headers],[country]])),COLUMNS($E$1:O$1))),"My 2nd preference is in a different country")</f>
        <v>My 2nd preference is in a different country</v>
      </c>
      <c r="S50" s="3" t="str">
        <f>IF(COLUMNS($E$1:P$1)&lt;=$G50,INDEX(TableVenue[[name]:[name]],_xlfn.AGGREGATE(15,3,(TableVenue[[country]:[country]]=$D50)/(TableVenue[[country]:[country]]=$D50)*(ROW(TableVenue[[country]:[country]])-ROW(TableVenue[[#Headers],[country]])),COLUMNS($E$1:P$1))),"My 2nd preference is in a different country")</f>
        <v>My 2nd preference is in a different country</v>
      </c>
      <c r="T50" s="3" t="str">
        <f>IF(COLUMNS($E$1:Q$1)&lt;=$G50,INDEX(TableVenue[[name]:[name]],_xlfn.AGGREGATE(15,3,(TableVenue[[country]:[country]]=$D50)/(TableVenue[[country]:[country]]=$D50)*(ROW(TableVenue[[country]:[country]])-ROW(TableVenue[[#Headers],[country]])),COLUMNS($E$1:Q$1))),"My 2nd preference is in a different country")</f>
        <v>My 2nd preference is in a different country</v>
      </c>
      <c r="U50" s="3" t="str">
        <f>IF(COLUMNS($E$1:R$1)&lt;=$G50,INDEX(TableVenue[[name]:[name]],_xlfn.AGGREGATE(15,3,(TableVenue[[country]:[country]]=$D50)/(TableVenue[[country]:[country]]=$D50)*(ROW(TableVenue[[country]:[country]])-ROW(TableVenue[[#Headers],[country]])),COLUMNS($E$1:R$1))),"My 2nd preference is in a different country")</f>
        <v>My 2nd preference is in a different country</v>
      </c>
      <c r="V50" s="3" t="str">
        <f>IF(COLUMNS($E$1:S$1)&lt;=$G50,INDEX(TableVenue[[name]:[name]],_xlfn.AGGREGATE(15,3,(TableVenue[[country]:[country]]=$D50)/(TableVenue[[country]:[country]]=$D50)*(ROW(TableVenue[[country]:[country]])-ROW(TableVenue[[#Headers],[country]])),COLUMNS($E$1:S$1))),"My 2nd preference is in a different country")</f>
        <v>My 2nd preference is in a different country</v>
      </c>
      <c r="W50" s="3" t="str">
        <f>IF(COLUMNS($E$1:T$1)&lt;=$G50,INDEX(TableVenue[[name]:[name]],_xlfn.AGGREGATE(15,3,(TableVenue[[country]:[country]]=$D50)/(TableVenue[[country]:[country]]=$D50)*(ROW(TableVenue[[country]:[country]])-ROW(TableVenue[[#Headers],[country]])),COLUMNS($E$1:T$1))),"My 2nd preference is in a different country")</f>
        <v>My 2nd preference is in a different country</v>
      </c>
      <c r="X50" s="3" t="str">
        <f>IF(COLUMNS($E$1:U$1)&lt;=$G50,INDEX(TableVenue[[name]:[name]],_xlfn.AGGREGATE(15,3,(TableVenue[[country]:[country]]=$D50)/(TableVenue[[country]:[country]]=$D50)*(ROW(TableVenue[[country]:[country]])-ROW(TableVenue[[#Headers],[country]])),COLUMNS($E$1:U$1))),"My 2nd preference is in a different country")</f>
        <v>My 2nd preference is in a different country</v>
      </c>
      <c r="Y50" s="3" t="str">
        <f>IF(COLUMNS($E$1:V$1)&lt;=$G50,INDEX(TableVenue[[name]:[name]],_xlfn.AGGREGATE(15,3,(TableVenue[[country]:[country]]=$D50)/(TableVenue[[country]:[country]]=$D50)*(ROW(TableVenue[[country]:[country]])-ROW(TableVenue[[#Headers],[country]])),COLUMNS($E$1:V$1))),"My 2nd preference is in a different country")</f>
        <v>My 2nd preference is in a different country</v>
      </c>
      <c r="Z50" s="3" t="str">
        <f>IF(COLUMNS($E$1:W$1)&lt;=$G50,INDEX(TableVenue[[name]:[name]],_xlfn.AGGREGATE(15,3,(TableVenue[[country]:[country]]=$D50)/(TableVenue[[country]:[country]]=$D50)*(ROW(TableVenue[[country]:[country]])-ROW(TableVenue[[#Headers],[country]])),COLUMNS($E$1:W$1))),"My 2nd preference is in a different country")</f>
        <v>My 2nd preference is in a different country</v>
      </c>
      <c r="AA50" s="3" t="str">
        <f>IF(COLUMNS($E$1:X$1)&lt;=$G50,INDEX(TableVenue[[name]:[name]],_xlfn.AGGREGATE(15,3,(TableVenue[[country]:[country]]=$D50)/(TableVenue[[country]:[country]]=$D50)*(ROW(TableVenue[[country]:[country]])-ROW(TableVenue[[#Headers],[country]])),COLUMNS($E$1:X$1))),"My 2nd preference is in a different country")</f>
        <v>My 2nd preference is in a different country</v>
      </c>
      <c r="AB50" s="3" t="str">
        <f>IF(COLUMNS($E$1:Y$1)&lt;=$G50,INDEX(TableVenue[[name]:[name]],_xlfn.AGGREGATE(15,3,(TableVenue[[country]:[country]]=$D50)/(TableVenue[[country]:[country]]=$D50)*(ROW(TableVenue[[country]:[country]])-ROW(TableVenue[[#Headers],[country]])),COLUMNS($E$1:Y$1))),"My 2nd preference is in a different country")</f>
        <v>My 2nd preference is in a different country</v>
      </c>
      <c r="AC50" s="3" t="str">
        <f>IF(COLUMNS($E$1:Z$1)&lt;=$G50,INDEX(TableVenue[[name]:[name]],_xlfn.AGGREGATE(15,3,(TableVenue[[country]:[country]]=$D50)/(TableVenue[[country]:[country]]=$D50)*(ROW(TableVenue[[country]:[country]])-ROW(TableVenue[[#Headers],[country]])),COLUMNS($E$1:Z$1))),"My 2nd preference is in a different country")</f>
        <v>My 2nd preference is in a different country</v>
      </c>
      <c r="AD50" s="3" t="str">
        <f>IF(COLUMNS($E$1:AA$1)&lt;=$G50,INDEX(TableVenue[[name]:[name]],_xlfn.AGGREGATE(15,3,(TableVenue[[country]:[country]]=$D50)/(TableVenue[[country]:[country]]=$D50)*(ROW(TableVenue[[country]:[country]])-ROW(TableVenue[[#Headers],[country]])),COLUMNS($E$1:AA$1))),"My 2nd preference is in a different country")</f>
        <v>My 2nd preference is in a different country</v>
      </c>
      <c r="AE50" s="3" t="str">
        <f>IF(COLUMNS($E$1:AB$1)&lt;=$G50,INDEX(TableVenue[[name]:[name]],_xlfn.AGGREGATE(15,3,(TableVenue[[country]:[country]]=$D50)/(TableVenue[[country]:[country]]=$D50)*(ROW(TableVenue[[country]:[country]])-ROW(TableVenue[[#Headers],[country]])),COLUMNS($E$1:AB$1))),"My 2nd preference is in a different country")</f>
        <v>My 2nd preference is in a different country</v>
      </c>
      <c r="AF50" s="3" t="str">
        <f>IF(COLUMNS($E$1:AC$1)&lt;=$G50,INDEX(TableVenue[[name]:[name]],_xlfn.AGGREGATE(15,3,(TableVenue[[country]:[country]]=$D50)/(TableVenue[[country]:[country]]=$D50)*(ROW(TableVenue[[country]:[country]])-ROW(TableVenue[[#Headers],[country]])),COLUMNS($E$1:AC$1))),"My 2nd preference is in a different country")</f>
        <v>My 2nd preference is in a different country</v>
      </c>
      <c r="AG50" s="3" t="str">
        <f>IF(COLUMNS($E$1:AD$1)&lt;=$G50,INDEX(TableVenue[[name]:[name]],_xlfn.AGGREGATE(15,3,(TableVenue[[country]:[country]]=$D50)/(TableVenue[[country]:[country]]=$D50)*(ROW(TableVenue[[country]:[country]])-ROW(TableVenue[[#Headers],[country]])),COLUMNS($E$1:AD$1))),"My 2nd preference is in a different country")</f>
        <v>My 2nd preference is in a different country</v>
      </c>
      <c r="AH50" s="3" t="str">
        <f>IF(COLUMNS($E$1:AE$1)&lt;=$G50,INDEX(TableVenue[[name]:[name]],_xlfn.AGGREGATE(15,3,(TableVenue[[country]:[country]]=$D50)/(TableVenue[[country]:[country]]=$D50)*(ROW(TableVenue[[country]:[country]])-ROW(TableVenue[[#Headers],[country]])),COLUMNS($E$1:AE$1))),"My 2nd preference is in a different country")</f>
        <v>My 2nd preference is in a different country</v>
      </c>
      <c r="AI50" s="3" t="str">
        <f>IF(COLUMNS($E$1:AF$1)&lt;=$G50,INDEX(TableVenue[[name]:[name]],_xlfn.AGGREGATE(15,3,(TableVenue[[country]:[country]]=$D50)/(TableVenue[[country]:[country]]=$D50)*(ROW(TableVenue[[country]:[country]])-ROW(TableVenue[[#Headers],[country]])),COLUMNS($E$1:AF$1))),"My 2nd preference is in a different country")</f>
        <v>My 2nd preference is in a different country</v>
      </c>
      <c r="AJ50" s="3" t="str">
        <f>IF(COLUMNS($E$1:AG$1)&lt;=$G50,INDEX(TableVenue[[name]:[name]],_xlfn.AGGREGATE(15,3,(TableVenue[[country]:[country]]=$D50)/(TableVenue[[country]:[country]]=$D50)*(ROW(TableVenue[[country]:[country]])-ROW(TableVenue[[#Headers],[country]])),COLUMNS($E$1:AG$1))),"My 2nd preference is in a different country")</f>
        <v>My 2nd preference is in a different country</v>
      </c>
      <c r="AK50" s="3" t="str">
        <f>IF(COLUMNS($E$1:AH$1)&lt;=$G50,INDEX(TableVenue[[name]:[name]],_xlfn.AGGREGATE(15,3,(TableVenue[[country]:[country]]=$D50)/(TableVenue[[country]:[country]]=$D50)*(ROW(TableVenue[[country]:[country]])-ROW(TableVenue[[#Headers],[country]])),COLUMNS($E$1:AH$1))),"My 2nd preference is in a different country")</f>
        <v>My 2nd preference is in a different country</v>
      </c>
    </row>
    <row r="51" spans="1:37" x14ac:dyDescent="0.25">
      <c r="A51" s="3" t="s">
        <v>107</v>
      </c>
      <c r="B51" s="3" t="s">
        <v>84</v>
      </c>
      <c r="C51" s="3" t="str">
        <f t="shared" si="1"/>
        <v>India, PEAR Academy Goa</v>
      </c>
      <c r="D51" s="3" t="str">
        <f>IFERROR(INDEX(TableVenue[country],MATCH(0,INDEX(COUNTIF($D$1:D50,TableVenue[country]),),0)),"")</f>
        <v/>
      </c>
      <c r="G51" s="3">
        <f>COUNTIF(TableVenue[country],D51)</f>
        <v>0</v>
      </c>
      <c r="H51" s="3" t="str">
        <f>IF(COLUMNS($E$1:E$1)&lt;=$G51,INDEX(TableVenue[[name]:[name]],_xlfn.AGGREGATE(15,3,(TableVenue[[country]:[country]]=$D51)/(TableVenue[[country]:[country]]=$D51)*(ROW(TableVenue[[country]:[country]])-ROW(TableVenue[[#Headers],[country]])),COLUMNS($E$1:E$1))),"My 2nd preference is in a different country")</f>
        <v>My 2nd preference is in a different country</v>
      </c>
      <c r="I51" s="3" t="str">
        <f>IF(COLUMNS($E$1:F$1)&lt;=$G51,INDEX(TableVenue[[name]:[name]],_xlfn.AGGREGATE(15,3,(TableVenue[[country]:[country]]=$D51)/(TableVenue[[country]:[country]]=$D51)*(ROW(TableVenue[[country]:[country]])-ROW(TableVenue[[#Headers],[country]])),COLUMNS($E$1:F$1))),"My 2nd preference is in a different country")</f>
        <v>My 2nd preference is in a different country</v>
      </c>
      <c r="J51" s="3" t="str">
        <f>IF(COLUMNS($E$1:G$1)&lt;=$G51,INDEX(TableVenue[[name]:[name]],_xlfn.AGGREGATE(15,3,(TableVenue[[country]:[country]]=$D51)/(TableVenue[[country]:[country]]=$D51)*(ROW(TableVenue[[country]:[country]])-ROW(TableVenue[[#Headers],[country]])),COLUMNS($E$1:G$1))),"My 2nd preference is in a different country")</f>
        <v>My 2nd preference is in a different country</v>
      </c>
      <c r="K51" s="3" t="str">
        <f>IF(COLUMNS($E$1:H$1)&lt;=$G51,INDEX(TableVenue[[name]:[name]],_xlfn.AGGREGATE(15,3,(TableVenue[[country]:[country]]=$D51)/(TableVenue[[country]:[country]]=$D51)*(ROW(TableVenue[[country]:[country]])-ROW(TableVenue[[#Headers],[country]])),COLUMNS($E$1:H$1))),"My 2nd preference is in a different country")</f>
        <v>My 2nd preference is in a different country</v>
      </c>
      <c r="L51" s="3" t="str">
        <f>IF(COLUMNS($E$1:I$1)&lt;=$G51,INDEX(TableVenue[[name]:[name]],_xlfn.AGGREGATE(15,3,(TableVenue[[country]:[country]]=$D51)/(TableVenue[[country]:[country]]=$D51)*(ROW(TableVenue[[country]:[country]])-ROW(TableVenue[[#Headers],[country]])),COLUMNS($E$1:I$1))),"My 2nd preference is in a different country")</f>
        <v>My 2nd preference is in a different country</v>
      </c>
      <c r="M51" s="3" t="str">
        <f>IF(COLUMNS($E$1:J$1)&lt;=$G51,INDEX(TableVenue[[name]:[name]],_xlfn.AGGREGATE(15,3,(TableVenue[[country]:[country]]=$D51)/(TableVenue[[country]:[country]]=$D51)*(ROW(TableVenue[[country]:[country]])-ROW(TableVenue[[#Headers],[country]])),COLUMNS($E$1:J$1))),"My 2nd preference is in a different country")</f>
        <v>My 2nd preference is in a different country</v>
      </c>
      <c r="N51" s="3" t="str">
        <f>IF(COLUMNS($E$1:K$1)&lt;=$G51,INDEX(TableVenue[[name]:[name]],_xlfn.AGGREGATE(15,3,(TableVenue[[country]:[country]]=$D51)/(TableVenue[[country]:[country]]=$D51)*(ROW(TableVenue[[country]:[country]])-ROW(TableVenue[[#Headers],[country]])),COLUMNS($E$1:K$1))),"My 2nd preference is in a different country")</f>
        <v>My 2nd preference is in a different country</v>
      </c>
      <c r="O51" s="3" t="str">
        <f>IF(COLUMNS($E$1:L$1)&lt;=$G51,INDEX(TableVenue[[name]:[name]],_xlfn.AGGREGATE(15,3,(TableVenue[[country]:[country]]=$D51)/(TableVenue[[country]:[country]]=$D51)*(ROW(TableVenue[[country]:[country]])-ROW(TableVenue[[#Headers],[country]])),COLUMNS($E$1:L$1))),"My 2nd preference is in a different country")</f>
        <v>My 2nd preference is in a different country</v>
      </c>
      <c r="P51" s="3" t="str">
        <f>IF(COLUMNS($E$1:M$1)&lt;=$G51,INDEX(TableVenue[[name]:[name]],_xlfn.AGGREGATE(15,3,(TableVenue[[country]:[country]]=$D51)/(TableVenue[[country]:[country]]=$D51)*(ROW(TableVenue[[country]:[country]])-ROW(TableVenue[[#Headers],[country]])),COLUMNS($E$1:M$1))),"My 2nd preference is in a different country")</f>
        <v>My 2nd preference is in a different country</v>
      </c>
      <c r="Q51" s="3" t="str">
        <f>IF(COLUMNS($E$1:N$1)&lt;=$G51,INDEX(TableVenue[[name]:[name]],_xlfn.AGGREGATE(15,3,(TableVenue[[country]:[country]]=$D51)/(TableVenue[[country]:[country]]=$D51)*(ROW(TableVenue[[country]:[country]])-ROW(TableVenue[[#Headers],[country]])),COLUMNS($E$1:N$1))),"My 2nd preference is in a different country")</f>
        <v>My 2nd preference is in a different country</v>
      </c>
      <c r="R51" s="3" t="str">
        <f>IF(COLUMNS($E$1:O$1)&lt;=$G51,INDEX(TableVenue[[name]:[name]],_xlfn.AGGREGATE(15,3,(TableVenue[[country]:[country]]=$D51)/(TableVenue[[country]:[country]]=$D51)*(ROW(TableVenue[[country]:[country]])-ROW(TableVenue[[#Headers],[country]])),COLUMNS($E$1:O$1))),"My 2nd preference is in a different country")</f>
        <v>My 2nd preference is in a different country</v>
      </c>
      <c r="S51" s="3" t="str">
        <f>IF(COLUMNS($E$1:P$1)&lt;=$G51,INDEX(TableVenue[[name]:[name]],_xlfn.AGGREGATE(15,3,(TableVenue[[country]:[country]]=$D51)/(TableVenue[[country]:[country]]=$D51)*(ROW(TableVenue[[country]:[country]])-ROW(TableVenue[[#Headers],[country]])),COLUMNS($E$1:P$1))),"My 2nd preference is in a different country")</f>
        <v>My 2nd preference is in a different country</v>
      </c>
      <c r="T51" s="3" t="str">
        <f>IF(COLUMNS($E$1:Q$1)&lt;=$G51,INDEX(TableVenue[[name]:[name]],_xlfn.AGGREGATE(15,3,(TableVenue[[country]:[country]]=$D51)/(TableVenue[[country]:[country]]=$D51)*(ROW(TableVenue[[country]:[country]])-ROW(TableVenue[[#Headers],[country]])),COLUMNS($E$1:Q$1))),"My 2nd preference is in a different country")</f>
        <v>My 2nd preference is in a different country</v>
      </c>
      <c r="U51" s="3" t="str">
        <f>IF(COLUMNS($E$1:R$1)&lt;=$G51,INDEX(TableVenue[[name]:[name]],_xlfn.AGGREGATE(15,3,(TableVenue[[country]:[country]]=$D51)/(TableVenue[[country]:[country]]=$D51)*(ROW(TableVenue[[country]:[country]])-ROW(TableVenue[[#Headers],[country]])),COLUMNS($E$1:R$1))),"My 2nd preference is in a different country")</f>
        <v>My 2nd preference is in a different country</v>
      </c>
      <c r="V51" s="3" t="str">
        <f>IF(COLUMNS($E$1:S$1)&lt;=$G51,INDEX(TableVenue[[name]:[name]],_xlfn.AGGREGATE(15,3,(TableVenue[[country]:[country]]=$D51)/(TableVenue[[country]:[country]]=$D51)*(ROW(TableVenue[[country]:[country]])-ROW(TableVenue[[#Headers],[country]])),COLUMNS($E$1:S$1))),"My 2nd preference is in a different country")</f>
        <v>My 2nd preference is in a different country</v>
      </c>
      <c r="W51" s="3" t="str">
        <f>IF(COLUMNS($E$1:T$1)&lt;=$G51,INDEX(TableVenue[[name]:[name]],_xlfn.AGGREGATE(15,3,(TableVenue[[country]:[country]]=$D51)/(TableVenue[[country]:[country]]=$D51)*(ROW(TableVenue[[country]:[country]])-ROW(TableVenue[[#Headers],[country]])),COLUMNS($E$1:T$1))),"My 2nd preference is in a different country")</f>
        <v>My 2nd preference is in a different country</v>
      </c>
      <c r="X51" s="3" t="str">
        <f>IF(COLUMNS($E$1:U$1)&lt;=$G51,INDEX(TableVenue[[name]:[name]],_xlfn.AGGREGATE(15,3,(TableVenue[[country]:[country]]=$D51)/(TableVenue[[country]:[country]]=$D51)*(ROW(TableVenue[[country]:[country]])-ROW(TableVenue[[#Headers],[country]])),COLUMNS($E$1:U$1))),"My 2nd preference is in a different country")</f>
        <v>My 2nd preference is in a different country</v>
      </c>
      <c r="Y51" s="3" t="str">
        <f>IF(COLUMNS($E$1:V$1)&lt;=$G51,INDEX(TableVenue[[name]:[name]],_xlfn.AGGREGATE(15,3,(TableVenue[[country]:[country]]=$D51)/(TableVenue[[country]:[country]]=$D51)*(ROW(TableVenue[[country]:[country]])-ROW(TableVenue[[#Headers],[country]])),COLUMNS($E$1:V$1))),"My 2nd preference is in a different country")</f>
        <v>My 2nd preference is in a different country</v>
      </c>
      <c r="Z51" s="3" t="str">
        <f>IF(COLUMNS($E$1:W$1)&lt;=$G51,INDEX(TableVenue[[name]:[name]],_xlfn.AGGREGATE(15,3,(TableVenue[[country]:[country]]=$D51)/(TableVenue[[country]:[country]]=$D51)*(ROW(TableVenue[[country]:[country]])-ROW(TableVenue[[#Headers],[country]])),COLUMNS($E$1:W$1))),"My 2nd preference is in a different country")</f>
        <v>My 2nd preference is in a different country</v>
      </c>
      <c r="AA51" s="3" t="str">
        <f>IF(COLUMNS($E$1:X$1)&lt;=$G51,INDEX(TableVenue[[name]:[name]],_xlfn.AGGREGATE(15,3,(TableVenue[[country]:[country]]=$D51)/(TableVenue[[country]:[country]]=$D51)*(ROW(TableVenue[[country]:[country]])-ROW(TableVenue[[#Headers],[country]])),COLUMNS($E$1:X$1))),"My 2nd preference is in a different country")</f>
        <v>My 2nd preference is in a different country</v>
      </c>
      <c r="AB51" s="3" t="str">
        <f>IF(COLUMNS($E$1:Y$1)&lt;=$G51,INDEX(TableVenue[[name]:[name]],_xlfn.AGGREGATE(15,3,(TableVenue[[country]:[country]]=$D51)/(TableVenue[[country]:[country]]=$D51)*(ROW(TableVenue[[country]:[country]])-ROW(TableVenue[[#Headers],[country]])),COLUMNS($E$1:Y$1))),"My 2nd preference is in a different country")</f>
        <v>My 2nd preference is in a different country</v>
      </c>
      <c r="AC51" s="3" t="str">
        <f>IF(COLUMNS($E$1:Z$1)&lt;=$G51,INDEX(TableVenue[[name]:[name]],_xlfn.AGGREGATE(15,3,(TableVenue[[country]:[country]]=$D51)/(TableVenue[[country]:[country]]=$D51)*(ROW(TableVenue[[country]:[country]])-ROW(TableVenue[[#Headers],[country]])),COLUMNS($E$1:Z$1))),"My 2nd preference is in a different country")</f>
        <v>My 2nd preference is in a different country</v>
      </c>
      <c r="AD51" s="3" t="str">
        <f>IF(COLUMNS($E$1:AA$1)&lt;=$G51,INDEX(TableVenue[[name]:[name]],_xlfn.AGGREGATE(15,3,(TableVenue[[country]:[country]]=$D51)/(TableVenue[[country]:[country]]=$D51)*(ROW(TableVenue[[country]:[country]])-ROW(TableVenue[[#Headers],[country]])),COLUMNS($E$1:AA$1))),"My 2nd preference is in a different country")</f>
        <v>My 2nd preference is in a different country</v>
      </c>
      <c r="AE51" s="3" t="str">
        <f>IF(COLUMNS($E$1:AB$1)&lt;=$G51,INDEX(TableVenue[[name]:[name]],_xlfn.AGGREGATE(15,3,(TableVenue[[country]:[country]]=$D51)/(TableVenue[[country]:[country]]=$D51)*(ROW(TableVenue[[country]:[country]])-ROW(TableVenue[[#Headers],[country]])),COLUMNS($E$1:AB$1))),"My 2nd preference is in a different country")</f>
        <v>My 2nd preference is in a different country</v>
      </c>
      <c r="AF51" s="3" t="str">
        <f>IF(COLUMNS($E$1:AC$1)&lt;=$G51,INDEX(TableVenue[[name]:[name]],_xlfn.AGGREGATE(15,3,(TableVenue[[country]:[country]]=$D51)/(TableVenue[[country]:[country]]=$D51)*(ROW(TableVenue[[country]:[country]])-ROW(TableVenue[[#Headers],[country]])),COLUMNS($E$1:AC$1))),"My 2nd preference is in a different country")</f>
        <v>My 2nd preference is in a different country</v>
      </c>
      <c r="AG51" s="3" t="str">
        <f>IF(COLUMNS($E$1:AD$1)&lt;=$G51,INDEX(TableVenue[[name]:[name]],_xlfn.AGGREGATE(15,3,(TableVenue[[country]:[country]]=$D51)/(TableVenue[[country]:[country]]=$D51)*(ROW(TableVenue[[country]:[country]])-ROW(TableVenue[[#Headers],[country]])),COLUMNS($E$1:AD$1))),"My 2nd preference is in a different country")</f>
        <v>My 2nd preference is in a different country</v>
      </c>
      <c r="AH51" s="3" t="str">
        <f>IF(COLUMNS($E$1:AE$1)&lt;=$G51,INDEX(TableVenue[[name]:[name]],_xlfn.AGGREGATE(15,3,(TableVenue[[country]:[country]]=$D51)/(TableVenue[[country]:[country]]=$D51)*(ROW(TableVenue[[country]:[country]])-ROW(TableVenue[[#Headers],[country]])),COLUMNS($E$1:AE$1))),"My 2nd preference is in a different country")</f>
        <v>My 2nd preference is in a different country</v>
      </c>
      <c r="AI51" s="3" t="str">
        <f>IF(COLUMNS($E$1:AF$1)&lt;=$G51,INDEX(TableVenue[[name]:[name]],_xlfn.AGGREGATE(15,3,(TableVenue[[country]:[country]]=$D51)/(TableVenue[[country]:[country]]=$D51)*(ROW(TableVenue[[country]:[country]])-ROW(TableVenue[[#Headers],[country]])),COLUMNS($E$1:AF$1))),"My 2nd preference is in a different country")</f>
        <v>My 2nd preference is in a different country</v>
      </c>
      <c r="AJ51" s="3" t="str">
        <f>IF(COLUMNS($E$1:AG$1)&lt;=$G51,INDEX(TableVenue[[name]:[name]],_xlfn.AGGREGATE(15,3,(TableVenue[[country]:[country]]=$D51)/(TableVenue[[country]:[country]]=$D51)*(ROW(TableVenue[[country]:[country]])-ROW(TableVenue[[#Headers],[country]])),COLUMNS($E$1:AG$1))),"My 2nd preference is in a different country")</f>
        <v>My 2nd preference is in a different country</v>
      </c>
      <c r="AK51" s="3" t="str">
        <f>IF(COLUMNS($E$1:AH$1)&lt;=$G51,INDEX(TableVenue[[name]:[name]],_xlfn.AGGREGATE(15,3,(TableVenue[[country]:[country]]=$D51)/(TableVenue[[country]:[country]]=$D51)*(ROW(TableVenue[[country]:[country]])-ROW(TableVenue[[#Headers],[country]])),COLUMNS($E$1:AH$1))),"My 2nd preference is in a different country")</f>
        <v>My 2nd preference is in a different country</v>
      </c>
    </row>
    <row r="52" spans="1:37" x14ac:dyDescent="0.25">
      <c r="A52" s="3" t="s">
        <v>270</v>
      </c>
      <c r="B52" s="3" t="s">
        <v>84</v>
      </c>
      <c r="C52" s="3" t="str">
        <f t="shared" si="1"/>
        <v>India, PEAR Academy Jalandhar</v>
      </c>
      <c r="D52" s="3" t="str">
        <f>IFERROR(INDEX(TableVenue[country],MATCH(0,INDEX(COUNTIF($D$1:D51,TableVenue[country]),),0)),"")</f>
        <v/>
      </c>
      <c r="G52" s="3">
        <f>COUNTIF(TableVenue[country],D52)</f>
        <v>0</v>
      </c>
      <c r="H52" s="3" t="str">
        <f>IF(COLUMNS($E$1:E$1)&lt;=$G52,INDEX(TableVenue[[name]:[name]],_xlfn.AGGREGATE(15,3,(TableVenue[[country]:[country]]=$D52)/(TableVenue[[country]:[country]]=$D52)*(ROW(TableVenue[[country]:[country]])-ROW(TableVenue[[#Headers],[country]])),COLUMNS($E$1:E$1))),"My 2nd preference is in a different country")</f>
        <v>My 2nd preference is in a different country</v>
      </c>
      <c r="I52" s="3" t="str">
        <f>IF(COLUMNS($E$1:F$1)&lt;=$G52,INDEX(TableVenue[[name]:[name]],_xlfn.AGGREGATE(15,3,(TableVenue[[country]:[country]]=$D52)/(TableVenue[[country]:[country]]=$D52)*(ROW(TableVenue[[country]:[country]])-ROW(TableVenue[[#Headers],[country]])),COLUMNS($E$1:F$1))),"My 2nd preference is in a different country")</f>
        <v>My 2nd preference is in a different country</v>
      </c>
      <c r="J52" s="3" t="str">
        <f>IF(COLUMNS($E$1:G$1)&lt;=$G52,INDEX(TableVenue[[name]:[name]],_xlfn.AGGREGATE(15,3,(TableVenue[[country]:[country]]=$D52)/(TableVenue[[country]:[country]]=$D52)*(ROW(TableVenue[[country]:[country]])-ROW(TableVenue[[#Headers],[country]])),COLUMNS($E$1:G$1))),"My 2nd preference is in a different country")</f>
        <v>My 2nd preference is in a different country</v>
      </c>
      <c r="K52" s="3" t="str">
        <f>IF(COLUMNS($E$1:H$1)&lt;=$G52,INDEX(TableVenue[[name]:[name]],_xlfn.AGGREGATE(15,3,(TableVenue[[country]:[country]]=$D52)/(TableVenue[[country]:[country]]=$D52)*(ROW(TableVenue[[country]:[country]])-ROW(TableVenue[[#Headers],[country]])),COLUMNS($E$1:H$1))),"My 2nd preference is in a different country")</f>
        <v>My 2nd preference is in a different country</v>
      </c>
      <c r="L52" s="3" t="str">
        <f>IF(COLUMNS($E$1:I$1)&lt;=$G52,INDEX(TableVenue[[name]:[name]],_xlfn.AGGREGATE(15,3,(TableVenue[[country]:[country]]=$D52)/(TableVenue[[country]:[country]]=$D52)*(ROW(TableVenue[[country]:[country]])-ROW(TableVenue[[#Headers],[country]])),COLUMNS($E$1:I$1))),"My 2nd preference is in a different country")</f>
        <v>My 2nd preference is in a different country</v>
      </c>
      <c r="M52" s="3" t="str">
        <f>IF(COLUMNS($E$1:J$1)&lt;=$G52,INDEX(TableVenue[[name]:[name]],_xlfn.AGGREGATE(15,3,(TableVenue[[country]:[country]]=$D52)/(TableVenue[[country]:[country]]=$D52)*(ROW(TableVenue[[country]:[country]])-ROW(TableVenue[[#Headers],[country]])),COLUMNS($E$1:J$1))),"My 2nd preference is in a different country")</f>
        <v>My 2nd preference is in a different country</v>
      </c>
      <c r="N52" s="3" t="str">
        <f>IF(COLUMNS($E$1:K$1)&lt;=$G52,INDEX(TableVenue[[name]:[name]],_xlfn.AGGREGATE(15,3,(TableVenue[[country]:[country]]=$D52)/(TableVenue[[country]:[country]]=$D52)*(ROW(TableVenue[[country]:[country]])-ROW(TableVenue[[#Headers],[country]])),COLUMNS($E$1:K$1))),"My 2nd preference is in a different country")</f>
        <v>My 2nd preference is in a different country</v>
      </c>
      <c r="O52" s="3" t="str">
        <f>IF(COLUMNS($E$1:L$1)&lt;=$G52,INDEX(TableVenue[[name]:[name]],_xlfn.AGGREGATE(15,3,(TableVenue[[country]:[country]]=$D52)/(TableVenue[[country]:[country]]=$D52)*(ROW(TableVenue[[country]:[country]])-ROW(TableVenue[[#Headers],[country]])),COLUMNS($E$1:L$1))),"My 2nd preference is in a different country")</f>
        <v>My 2nd preference is in a different country</v>
      </c>
      <c r="P52" s="3" t="str">
        <f>IF(COLUMNS($E$1:M$1)&lt;=$G52,INDEX(TableVenue[[name]:[name]],_xlfn.AGGREGATE(15,3,(TableVenue[[country]:[country]]=$D52)/(TableVenue[[country]:[country]]=$D52)*(ROW(TableVenue[[country]:[country]])-ROW(TableVenue[[#Headers],[country]])),COLUMNS($E$1:M$1))),"My 2nd preference is in a different country")</f>
        <v>My 2nd preference is in a different country</v>
      </c>
      <c r="Q52" s="3" t="str">
        <f>IF(COLUMNS($E$1:N$1)&lt;=$G52,INDEX(TableVenue[[name]:[name]],_xlfn.AGGREGATE(15,3,(TableVenue[[country]:[country]]=$D52)/(TableVenue[[country]:[country]]=$D52)*(ROW(TableVenue[[country]:[country]])-ROW(TableVenue[[#Headers],[country]])),COLUMNS($E$1:N$1))),"My 2nd preference is in a different country")</f>
        <v>My 2nd preference is in a different country</v>
      </c>
      <c r="R52" s="3" t="str">
        <f>IF(COLUMNS($E$1:O$1)&lt;=$G52,INDEX(TableVenue[[name]:[name]],_xlfn.AGGREGATE(15,3,(TableVenue[[country]:[country]]=$D52)/(TableVenue[[country]:[country]]=$D52)*(ROW(TableVenue[[country]:[country]])-ROW(TableVenue[[#Headers],[country]])),COLUMNS($E$1:O$1))),"My 2nd preference is in a different country")</f>
        <v>My 2nd preference is in a different country</v>
      </c>
      <c r="S52" s="3" t="str">
        <f>IF(COLUMNS($E$1:P$1)&lt;=$G52,INDEX(TableVenue[[name]:[name]],_xlfn.AGGREGATE(15,3,(TableVenue[[country]:[country]]=$D52)/(TableVenue[[country]:[country]]=$D52)*(ROW(TableVenue[[country]:[country]])-ROW(TableVenue[[#Headers],[country]])),COLUMNS($E$1:P$1))),"My 2nd preference is in a different country")</f>
        <v>My 2nd preference is in a different country</v>
      </c>
      <c r="T52" s="3" t="str">
        <f>IF(COLUMNS($E$1:Q$1)&lt;=$G52,INDEX(TableVenue[[name]:[name]],_xlfn.AGGREGATE(15,3,(TableVenue[[country]:[country]]=$D52)/(TableVenue[[country]:[country]]=$D52)*(ROW(TableVenue[[country]:[country]])-ROW(TableVenue[[#Headers],[country]])),COLUMNS($E$1:Q$1))),"My 2nd preference is in a different country")</f>
        <v>My 2nd preference is in a different country</v>
      </c>
      <c r="U52" s="3" t="str">
        <f>IF(COLUMNS($E$1:R$1)&lt;=$G52,INDEX(TableVenue[[name]:[name]],_xlfn.AGGREGATE(15,3,(TableVenue[[country]:[country]]=$D52)/(TableVenue[[country]:[country]]=$D52)*(ROW(TableVenue[[country]:[country]])-ROW(TableVenue[[#Headers],[country]])),COLUMNS($E$1:R$1))),"My 2nd preference is in a different country")</f>
        <v>My 2nd preference is in a different country</v>
      </c>
      <c r="V52" s="3" t="str">
        <f>IF(COLUMNS($E$1:S$1)&lt;=$G52,INDEX(TableVenue[[name]:[name]],_xlfn.AGGREGATE(15,3,(TableVenue[[country]:[country]]=$D52)/(TableVenue[[country]:[country]]=$D52)*(ROW(TableVenue[[country]:[country]])-ROW(TableVenue[[#Headers],[country]])),COLUMNS($E$1:S$1))),"My 2nd preference is in a different country")</f>
        <v>My 2nd preference is in a different country</v>
      </c>
      <c r="W52" s="3" t="str">
        <f>IF(COLUMNS($E$1:T$1)&lt;=$G52,INDEX(TableVenue[[name]:[name]],_xlfn.AGGREGATE(15,3,(TableVenue[[country]:[country]]=$D52)/(TableVenue[[country]:[country]]=$D52)*(ROW(TableVenue[[country]:[country]])-ROW(TableVenue[[#Headers],[country]])),COLUMNS($E$1:T$1))),"My 2nd preference is in a different country")</f>
        <v>My 2nd preference is in a different country</v>
      </c>
      <c r="X52" s="3" t="str">
        <f>IF(COLUMNS($E$1:U$1)&lt;=$G52,INDEX(TableVenue[[name]:[name]],_xlfn.AGGREGATE(15,3,(TableVenue[[country]:[country]]=$D52)/(TableVenue[[country]:[country]]=$D52)*(ROW(TableVenue[[country]:[country]])-ROW(TableVenue[[#Headers],[country]])),COLUMNS($E$1:U$1))),"My 2nd preference is in a different country")</f>
        <v>My 2nd preference is in a different country</v>
      </c>
      <c r="Y52" s="3" t="str">
        <f>IF(COLUMNS($E$1:V$1)&lt;=$G52,INDEX(TableVenue[[name]:[name]],_xlfn.AGGREGATE(15,3,(TableVenue[[country]:[country]]=$D52)/(TableVenue[[country]:[country]]=$D52)*(ROW(TableVenue[[country]:[country]])-ROW(TableVenue[[#Headers],[country]])),COLUMNS($E$1:V$1))),"My 2nd preference is in a different country")</f>
        <v>My 2nd preference is in a different country</v>
      </c>
      <c r="Z52" s="3" t="str">
        <f>IF(COLUMNS($E$1:W$1)&lt;=$G52,INDEX(TableVenue[[name]:[name]],_xlfn.AGGREGATE(15,3,(TableVenue[[country]:[country]]=$D52)/(TableVenue[[country]:[country]]=$D52)*(ROW(TableVenue[[country]:[country]])-ROW(TableVenue[[#Headers],[country]])),COLUMNS($E$1:W$1))),"My 2nd preference is in a different country")</f>
        <v>My 2nd preference is in a different country</v>
      </c>
      <c r="AA52" s="3" t="str">
        <f>IF(COLUMNS($E$1:X$1)&lt;=$G52,INDEX(TableVenue[[name]:[name]],_xlfn.AGGREGATE(15,3,(TableVenue[[country]:[country]]=$D52)/(TableVenue[[country]:[country]]=$D52)*(ROW(TableVenue[[country]:[country]])-ROW(TableVenue[[#Headers],[country]])),COLUMNS($E$1:X$1))),"My 2nd preference is in a different country")</f>
        <v>My 2nd preference is in a different country</v>
      </c>
      <c r="AB52" s="3" t="str">
        <f>IF(COLUMNS($E$1:Y$1)&lt;=$G52,INDEX(TableVenue[[name]:[name]],_xlfn.AGGREGATE(15,3,(TableVenue[[country]:[country]]=$D52)/(TableVenue[[country]:[country]]=$D52)*(ROW(TableVenue[[country]:[country]])-ROW(TableVenue[[#Headers],[country]])),COLUMNS($E$1:Y$1))),"My 2nd preference is in a different country")</f>
        <v>My 2nd preference is in a different country</v>
      </c>
      <c r="AC52" s="3" t="str">
        <f>IF(COLUMNS($E$1:Z$1)&lt;=$G52,INDEX(TableVenue[[name]:[name]],_xlfn.AGGREGATE(15,3,(TableVenue[[country]:[country]]=$D52)/(TableVenue[[country]:[country]]=$D52)*(ROW(TableVenue[[country]:[country]])-ROW(TableVenue[[#Headers],[country]])),COLUMNS($E$1:Z$1))),"My 2nd preference is in a different country")</f>
        <v>My 2nd preference is in a different country</v>
      </c>
      <c r="AD52" s="3" t="str">
        <f>IF(COLUMNS($E$1:AA$1)&lt;=$G52,INDEX(TableVenue[[name]:[name]],_xlfn.AGGREGATE(15,3,(TableVenue[[country]:[country]]=$D52)/(TableVenue[[country]:[country]]=$D52)*(ROW(TableVenue[[country]:[country]])-ROW(TableVenue[[#Headers],[country]])),COLUMNS($E$1:AA$1))),"My 2nd preference is in a different country")</f>
        <v>My 2nd preference is in a different country</v>
      </c>
      <c r="AE52" s="3" t="str">
        <f>IF(COLUMNS($E$1:AB$1)&lt;=$G52,INDEX(TableVenue[[name]:[name]],_xlfn.AGGREGATE(15,3,(TableVenue[[country]:[country]]=$D52)/(TableVenue[[country]:[country]]=$D52)*(ROW(TableVenue[[country]:[country]])-ROW(TableVenue[[#Headers],[country]])),COLUMNS($E$1:AB$1))),"My 2nd preference is in a different country")</f>
        <v>My 2nd preference is in a different country</v>
      </c>
      <c r="AF52" s="3" t="str">
        <f>IF(COLUMNS($E$1:AC$1)&lt;=$G52,INDEX(TableVenue[[name]:[name]],_xlfn.AGGREGATE(15,3,(TableVenue[[country]:[country]]=$D52)/(TableVenue[[country]:[country]]=$D52)*(ROW(TableVenue[[country]:[country]])-ROW(TableVenue[[#Headers],[country]])),COLUMNS($E$1:AC$1))),"My 2nd preference is in a different country")</f>
        <v>My 2nd preference is in a different country</v>
      </c>
      <c r="AG52" s="3" t="str">
        <f>IF(COLUMNS($E$1:AD$1)&lt;=$G52,INDEX(TableVenue[[name]:[name]],_xlfn.AGGREGATE(15,3,(TableVenue[[country]:[country]]=$D52)/(TableVenue[[country]:[country]]=$D52)*(ROW(TableVenue[[country]:[country]])-ROW(TableVenue[[#Headers],[country]])),COLUMNS($E$1:AD$1))),"My 2nd preference is in a different country")</f>
        <v>My 2nd preference is in a different country</v>
      </c>
      <c r="AH52" s="3" t="str">
        <f>IF(COLUMNS($E$1:AE$1)&lt;=$G52,INDEX(TableVenue[[name]:[name]],_xlfn.AGGREGATE(15,3,(TableVenue[[country]:[country]]=$D52)/(TableVenue[[country]:[country]]=$D52)*(ROW(TableVenue[[country]:[country]])-ROW(TableVenue[[#Headers],[country]])),COLUMNS($E$1:AE$1))),"My 2nd preference is in a different country")</f>
        <v>My 2nd preference is in a different country</v>
      </c>
      <c r="AI52" s="3" t="str">
        <f>IF(COLUMNS($E$1:AF$1)&lt;=$G52,INDEX(TableVenue[[name]:[name]],_xlfn.AGGREGATE(15,3,(TableVenue[[country]:[country]]=$D52)/(TableVenue[[country]:[country]]=$D52)*(ROW(TableVenue[[country]:[country]])-ROW(TableVenue[[#Headers],[country]])),COLUMNS($E$1:AF$1))),"My 2nd preference is in a different country")</f>
        <v>My 2nd preference is in a different country</v>
      </c>
      <c r="AJ52" s="3" t="str">
        <f>IF(COLUMNS($E$1:AG$1)&lt;=$G52,INDEX(TableVenue[[name]:[name]],_xlfn.AGGREGATE(15,3,(TableVenue[[country]:[country]]=$D52)/(TableVenue[[country]:[country]]=$D52)*(ROW(TableVenue[[country]:[country]])-ROW(TableVenue[[#Headers],[country]])),COLUMNS($E$1:AG$1))),"My 2nd preference is in a different country")</f>
        <v>My 2nd preference is in a different country</v>
      </c>
      <c r="AK52" s="3" t="str">
        <f>IF(COLUMNS($E$1:AH$1)&lt;=$G52,INDEX(TableVenue[[name]:[name]],_xlfn.AGGREGATE(15,3,(TableVenue[[country]:[country]]=$D52)/(TableVenue[[country]:[country]]=$D52)*(ROW(TableVenue[[country]:[country]])-ROW(TableVenue[[#Headers],[country]])),COLUMNS($E$1:AH$1))),"My 2nd preference is in a different country")</f>
        <v>My 2nd preference is in a different country</v>
      </c>
    </row>
    <row r="53" spans="1:37" x14ac:dyDescent="0.25">
      <c r="A53" s="3" t="s">
        <v>108</v>
      </c>
      <c r="B53" s="3" t="s">
        <v>84</v>
      </c>
      <c r="C53" s="3" t="str">
        <f t="shared" si="1"/>
        <v>India, PEAR Academy Kannur</v>
      </c>
      <c r="D53" s="3" t="str">
        <f>IFERROR(INDEX(TableVenue[country],MATCH(0,INDEX(COUNTIF($D$1:D52,TableVenue[country]),),0)),"")</f>
        <v/>
      </c>
      <c r="G53" s="3">
        <f>COUNTIF(TableVenue[country],D53)</f>
        <v>0</v>
      </c>
      <c r="H53" s="3" t="str">
        <f>IF(COLUMNS($E$1:E$1)&lt;=$G53,INDEX(TableVenue[[name]:[name]],_xlfn.AGGREGATE(15,3,(TableVenue[[country]:[country]]=$D53)/(TableVenue[[country]:[country]]=$D53)*(ROW(TableVenue[[country]:[country]])-ROW(TableVenue[[#Headers],[country]])),COLUMNS($E$1:E$1))),"My 2nd preference is in a different country")</f>
        <v>My 2nd preference is in a different country</v>
      </c>
      <c r="I53" s="3" t="str">
        <f>IF(COLUMNS($E$1:F$1)&lt;=$G53,INDEX(TableVenue[[name]:[name]],_xlfn.AGGREGATE(15,3,(TableVenue[[country]:[country]]=$D53)/(TableVenue[[country]:[country]]=$D53)*(ROW(TableVenue[[country]:[country]])-ROW(TableVenue[[#Headers],[country]])),COLUMNS($E$1:F$1))),"My 2nd preference is in a different country")</f>
        <v>My 2nd preference is in a different country</v>
      </c>
      <c r="J53" s="3" t="str">
        <f>IF(COLUMNS($E$1:G$1)&lt;=$G53,INDEX(TableVenue[[name]:[name]],_xlfn.AGGREGATE(15,3,(TableVenue[[country]:[country]]=$D53)/(TableVenue[[country]:[country]]=$D53)*(ROW(TableVenue[[country]:[country]])-ROW(TableVenue[[#Headers],[country]])),COLUMNS($E$1:G$1))),"My 2nd preference is in a different country")</f>
        <v>My 2nd preference is in a different country</v>
      </c>
      <c r="K53" s="3" t="str">
        <f>IF(COLUMNS($E$1:H$1)&lt;=$G53,INDEX(TableVenue[[name]:[name]],_xlfn.AGGREGATE(15,3,(TableVenue[[country]:[country]]=$D53)/(TableVenue[[country]:[country]]=$D53)*(ROW(TableVenue[[country]:[country]])-ROW(TableVenue[[#Headers],[country]])),COLUMNS($E$1:H$1))),"My 2nd preference is in a different country")</f>
        <v>My 2nd preference is in a different country</v>
      </c>
      <c r="L53" s="3" t="str">
        <f>IF(COLUMNS($E$1:I$1)&lt;=$G53,INDEX(TableVenue[[name]:[name]],_xlfn.AGGREGATE(15,3,(TableVenue[[country]:[country]]=$D53)/(TableVenue[[country]:[country]]=$D53)*(ROW(TableVenue[[country]:[country]])-ROW(TableVenue[[#Headers],[country]])),COLUMNS($E$1:I$1))),"My 2nd preference is in a different country")</f>
        <v>My 2nd preference is in a different country</v>
      </c>
      <c r="M53" s="3" t="str">
        <f>IF(COLUMNS($E$1:J$1)&lt;=$G53,INDEX(TableVenue[[name]:[name]],_xlfn.AGGREGATE(15,3,(TableVenue[[country]:[country]]=$D53)/(TableVenue[[country]:[country]]=$D53)*(ROW(TableVenue[[country]:[country]])-ROW(TableVenue[[#Headers],[country]])),COLUMNS($E$1:J$1))),"My 2nd preference is in a different country")</f>
        <v>My 2nd preference is in a different country</v>
      </c>
      <c r="N53" s="3" t="str">
        <f>IF(COLUMNS($E$1:K$1)&lt;=$G53,INDEX(TableVenue[[name]:[name]],_xlfn.AGGREGATE(15,3,(TableVenue[[country]:[country]]=$D53)/(TableVenue[[country]:[country]]=$D53)*(ROW(TableVenue[[country]:[country]])-ROW(TableVenue[[#Headers],[country]])),COLUMNS($E$1:K$1))),"My 2nd preference is in a different country")</f>
        <v>My 2nd preference is in a different country</v>
      </c>
      <c r="O53" s="3" t="str">
        <f>IF(COLUMNS($E$1:L$1)&lt;=$G53,INDEX(TableVenue[[name]:[name]],_xlfn.AGGREGATE(15,3,(TableVenue[[country]:[country]]=$D53)/(TableVenue[[country]:[country]]=$D53)*(ROW(TableVenue[[country]:[country]])-ROW(TableVenue[[#Headers],[country]])),COLUMNS($E$1:L$1))),"My 2nd preference is in a different country")</f>
        <v>My 2nd preference is in a different country</v>
      </c>
      <c r="P53" s="3" t="str">
        <f>IF(COLUMNS($E$1:M$1)&lt;=$G53,INDEX(TableVenue[[name]:[name]],_xlfn.AGGREGATE(15,3,(TableVenue[[country]:[country]]=$D53)/(TableVenue[[country]:[country]]=$D53)*(ROW(TableVenue[[country]:[country]])-ROW(TableVenue[[#Headers],[country]])),COLUMNS($E$1:M$1))),"My 2nd preference is in a different country")</f>
        <v>My 2nd preference is in a different country</v>
      </c>
      <c r="Q53" s="3" t="str">
        <f>IF(COLUMNS($E$1:N$1)&lt;=$G53,INDEX(TableVenue[[name]:[name]],_xlfn.AGGREGATE(15,3,(TableVenue[[country]:[country]]=$D53)/(TableVenue[[country]:[country]]=$D53)*(ROW(TableVenue[[country]:[country]])-ROW(TableVenue[[#Headers],[country]])),COLUMNS($E$1:N$1))),"My 2nd preference is in a different country")</f>
        <v>My 2nd preference is in a different country</v>
      </c>
      <c r="R53" s="3" t="str">
        <f>IF(COLUMNS($E$1:O$1)&lt;=$G53,INDEX(TableVenue[[name]:[name]],_xlfn.AGGREGATE(15,3,(TableVenue[[country]:[country]]=$D53)/(TableVenue[[country]:[country]]=$D53)*(ROW(TableVenue[[country]:[country]])-ROW(TableVenue[[#Headers],[country]])),COLUMNS($E$1:O$1))),"My 2nd preference is in a different country")</f>
        <v>My 2nd preference is in a different country</v>
      </c>
      <c r="S53" s="3" t="str">
        <f>IF(COLUMNS($E$1:P$1)&lt;=$G53,INDEX(TableVenue[[name]:[name]],_xlfn.AGGREGATE(15,3,(TableVenue[[country]:[country]]=$D53)/(TableVenue[[country]:[country]]=$D53)*(ROW(TableVenue[[country]:[country]])-ROW(TableVenue[[#Headers],[country]])),COLUMNS($E$1:P$1))),"My 2nd preference is in a different country")</f>
        <v>My 2nd preference is in a different country</v>
      </c>
      <c r="T53" s="3" t="str">
        <f>IF(COLUMNS($E$1:Q$1)&lt;=$G53,INDEX(TableVenue[[name]:[name]],_xlfn.AGGREGATE(15,3,(TableVenue[[country]:[country]]=$D53)/(TableVenue[[country]:[country]]=$D53)*(ROW(TableVenue[[country]:[country]])-ROW(TableVenue[[#Headers],[country]])),COLUMNS($E$1:Q$1))),"My 2nd preference is in a different country")</f>
        <v>My 2nd preference is in a different country</v>
      </c>
      <c r="U53" s="3" t="str">
        <f>IF(COLUMNS($E$1:R$1)&lt;=$G53,INDEX(TableVenue[[name]:[name]],_xlfn.AGGREGATE(15,3,(TableVenue[[country]:[country]]=$D53)/(TableVenue[[country]:[country]]=$D53)*(ROW(TableVenue[[country]:[country]])-ROW(TableVenue[[#Headers],[country]])),COLUMNS($E$1:R$1))),"My 2nd preference is in a different country")</f>
        <v>My 2nd preference is in a different country</v>
      </c>
      <c r="V53" s="3" t="str">
        <f>IF(COLUMNS($E$1:S$1)&lt;=$G53,INDEX(TableVenue[[name]:[name]],_xlfn.AGGREGATE(15,3,(TableVenue[[country]:[country]]=$D53)/(TableVenue[[country]:[country]]=$D53)*(ROW(TableVenue[[country]:[country]])-ROW(TableVenue[[#Headers],[country]])),COLUMNS($E$1:S$1))),"My 2nd preference is in a different country")</f>
        <v>My 2nd preference is in a different country</v>
      </c>
      <c r="W53" s="3" t="str">
        <f>IF(COLUMNS($E$1:T$1)&lt;=$G53,INDEX(TableVenue[[name]:[name]],_xlfn.AGGREGATE(15,3,(TableVenue[[country]:[country]]=$D53)/(TableVenue[[country]:[country]]=$D53)*(ROW(TableVenue[[country]:[country]])-ROW(TableVenue[[#Headers],[country]])),COLUMNS($E$1:T$1))),"My 2nd preference is in a different country")</f>
        <v>My 2nd preference is in a different country</v>
      </c>
      <c r="X53" s="3" t="str">
        <f>IF(COLUMNS($E$1:U$1)&lt;=$G53,INDEX(TableVenue[[name]:[name]],_xlfn.AGGREGATE(15,3,(TableVenue[[country]:[country]]=$D53)/(TableVenue[[country]:[country]]=$D53)*(ROW(TableVenue[[country]:[country]])-ROW(TableVenue[[#Headers],[country]])),COLUMNS($E$1:U$1))),"My 2nd preference is in a different country")</f>
        <v>My 2nd preference is in a different country</v>
      </c>
      <c r="Y53" s="3" t="str">
        <f>IF(COLUMNS($E$1:V$1)&lt;=$G53,INDEX(TableVenue[[name]:[name]],_xlfn.AGGREGATE(15,3,(TableVenue[[country]:[country]]=$D53)/(TableVenue[[country]:[country]]=$D53)*(ROW(TableVenue[[country]:[country]])-ROW(TableVenue[[#Headers],[country]])),COLUMNS($E$1:V$1))),"My 2nd preference is in a different country")</f>
        <v>My 2nd preference is in a different country</v>
      </c>
      <c r="Z53" s="3" t="str">
        <f>IF(COLUMNS($E$1:W$1)&lt;=$G53,INDEX(TableVenue[[name]:[name]],_xlfn.AGGREGATE(15,3,(TableVenue[[country]:[country]]=$D53)/(TableVenue[[country]:[country]]=$D53)*(ROW(TableVenue[[country]:[country]])-ROW(TableVenue[[#Headers],[country]])),COLUMNS($E$1:W$1))),"My 2nd preference is in a different country")</f>
        <v>My 2nd preference is in a different country</v>
      </c>
      <c r="AA53" s="3" t="str">
        <f>IF(COLUMNS($E$1:X$1)&lt;=$G53,INDEX(TableVenue[[name]:[name]],_xlfn.AGGREGATE(15,3,(TableVenue[[country]:[country]]=$D53)/(TableVenue[[country]:[country]]=$D53)*(ROW(TableVenue[[country]:[country]])-ROW(TableVenue[[#Headers],[country]])),COLUMNS($E$1:X$1))),"My 2nd preference is in a different country")</f>
        <v>My 2nd preference is in a different country</v>
      </c>
      <c r="AB53" s="3" t="str">
        <f>IF(COLUMNS($E$1:Y$1)&lt;=$G53,INDEX(TableVenue[[name]:[name]],_xlfn.AGGREGATE(15,3,(TableVenue[[country]:[country]]=$D53)/(TableVenue[[country]:[country]]=$D53)*(ROW(TableVenue[[country]:[country]])-ROW(TableVenue[[#Headers],[country]])),COLUMNS($E$1:Y$1))),"My 2nd preference is in a different country")</f>
        <v>My 2nd preference is in a different country</v>
      </c>
      <c r="AC53" s="3" t="str">
        <f>IF(COLUMNS($E$1:Z$1)&lt;=$G53,INDEX(TableVenue[[name]:[name]],_xlfn.AGGREGATE(15,3,(TableVenue[[country]:[country]]=$D53)/(TableVenue[[country]:[country]]=$D53)*(ROW(TableVenue[[country]:[country]])-ROW(TableVenue[[#Headers],[country]])),COLUMNS($E$1:Z$1))),"My 2nd preference is in a different country")</f>
        <v>My 2nd preference is in a different country</v>
      </c>
      <c r="AD53" s="3" t="str">
        <f>IF(COLUMNS($E$1:AA$1)&lt;=$G53,INDEX(TableVenue[[name]:[name]],_xlfn.AGGREGATE(15,3,(TableVenue[[country]:[country]]=$D53)/(TableVenue[[country]:[country]]=$D53)*(ROW(TableVenue[[country]:[country]])-ROW(TableVenue[[#Headers],[country]])),COLUMNS($E$1:AA$1))),"My 2nd preference is in a different country")</f>
        <v>My 2nd preference is in a different country</v>
      </c>
      <c r="AE53" s="3" t="str">
        <f>IF(COLUMNS($E$1:AB$1)&lt;=$G53,INDEX(TableVenue[[name]:[name]],_xlfn.AGGREGATE(15,3,(TableVenue[[country]:[country]]=$D53)/(TableVenue[[country]:[country]]=$D53)*(ROW(TableVenue[[country]:[country]])-ROW(TableVenue[[#Headers],[country]])),COLUMNS($E$1:AB$1))),"My 2nd preference is in a different country")</f>
        <v>My 2nd preference is in a different country</v>
      </c>
      <c r="AF53" s="3" t="str">
        <f>IF(COLUMNS($E$1:AC$1)&lt;=$G53,INDEX(TableVenue[[name]:[name]],_xlfn.AGGREGATE(15,3,(TableVenue[[country]:[country]]=$D53)/(TableVenue[[country]:[country]]=$D53)*(ROW(TableVenue[[country]:[country]])-ROW(TableVenue[[#Headers],[country]])),COLUMNS($E$1:AC$1))),"My 2nd preference is in a different country")</f>
        <v>My 2nd preference is in a different country</v>
      </c>
      <c r="AG53" s="3" t="str">
        <f>IF(COLUMNS($E$1:AD$1)&lt;=$G53,INDEX(TableVenue[[name]:[name]],_xlfn.AGGREGATE(15,3,(TableVenue[[country]:[country]]=$D53)/(TableVenue[[country]:[country]]=$D53)*(ROW(TableVenue[[country]:[country]])-ROW(TableVenue[[#Headers],[country]])),COLUMNS($E$1:AD$1))),"My 2nd preference is in a different country")</f>
        <v>My 2nd preference is in a different country</v>
      </c>
      <c r="AH53" s="3" t="str">
        <f>IF(COLUMNS($E$1:AE$1)&lt;=$G53,INDEX(TableVenue[[name]:[name]],_xlfn.AGGREGATE(15,3,(TableVenue[[country]:[country]]=$D53)/(TableVenue[[country]:[country]]=$D53)*(ROW(TableVenue[[country]:[country]])-ROW(TableVenue[[#Headers],[country]])),COLUMNS($E$1:AE$1))),"My 2nd preference is in a different country")</f>
        <v>My 2nd preference is in a different country</v>
      </c>
      <c r="AI53" s="3" t="str">
        <f>IF(COLUMNS($E$1:AF$1)&lt;=$G53,INDEX(TableVenue[[name]:[name]],_xlfn.AGGREGATE(15,3,(TableVenue[[country]:[country]]=$D53)/(TableVenue[[country]:[country]]=$D53)*(ROW(TableVenue[[country]:[country]])-ROW(TableVenue[[#Headers],[country]])),COLUMNS($E$1:AF$1))),"My 2nd preference is in a different country")</f>
        <v>My 2nd preference is in a different country</v>
      </c>
      <c r="AJ53" s="3" t="str">
        <f>IF(COLUMNS($E$1:AG$1)&lt;=$G53,INDEX(TableVenue[[name]:[name]],_xlfn.AGGREGATE(15,3,(TableVenue[[country]:[country]]=$D53)/(TableVenue[[country]:[country]]=$D53)*(ROW(TableVenue[[country]:[country]])-ROW(TableVenue[[#Headers],[country]])),COLUMNS($E$1:AG$1))),"My 2nd preference is in a different country")</f>
        <v>My 2nd preference is in a different country</v>
      </c>
      <c r="AK53" s="3" t="str">
        <f>IF(COLUMNS($E$1:AH$1)&lt;=$G53,INDEX(TableVenue[[name]:[name]],_xlfn.AGGREGATE(15,3,(TableVenue[[country]:[country]]=$D53)/(TableVenue[[country]:[country]]=$D53)*(ROW(TableVenue[[country]:[country]])-ROW(TableVenue[[#Headers],[country]])),COLUMNS($E$1:AH$1))),"My 2nd preference is in a different country")</f>
        <v>My 2nd preference is in a different country</v>
      </c>
    </row>
    <row r="54" spans="1:37" x14ac:dyDescent="0.25">
      <c r="A54" s="3" t="s">
        <v>109</v>
      </c>
      <c r="B54" s="3" t="s">
        <v>84</v>
      </c>
      <c r="C54" s="3" t="str">
        <f t="shared" si="1"/>
        <v>India, PEAR Academy Kochi</v>
      </c>
      <c r="D54" s="3" t="str">
        <f>IFERROR(INDEX(TableVenue[country],MATCH(0,INDEX(COUNTIF($D$1:D53,TableVenue[country]),),0)),"")</f>
        <v/>
      </c>
      <c r="G54" s="3">
        <f>COUNTIF(TableVenue[country],D54)</f>
        <v>0</v>
      </c>
      <c r="H54" s="3" t="str">
        <f>IF(COLUMNS($E$1:E$1)&lt;=$G54,INDEX(TableVenue[[name]:[name]],_xlfn.AGGREGATE(15,3,(TableVenue[[country]:[country]]=$D54)/(TableVenue[[country]:[country]]=$D54)*(ROW(TableVenue[[country]:[country]])-ROW(TableVenue[[#Headers],[country]])),COLUMNS($E$1:E$1))),"My 2nd preference is in a different country")</f>
        <v>My 2nd preference is in a different country</v>
      </c>
      <c r="I54" s="3" t="str">
        <f>IF(COLUMNS($E$1:F$1)&lt;=$G54,INDEX(TableVenue[[name]:[name]],_xlfn.AGGREGATE(15,3,(TableVenue[[country]:[country]]=$D54)/(TableVenue[[country]:[country]]=$D54)*(ROW(TableVenue[[country]:[country]])-ROW(TableVenue[[#Headers],[country]])),COLUMNS($E$1:F$1))),"My 2nd preference is in a different country")</f>
        <v>My 2nd preference is in a different country</v>
      </c>
      <c r="J54" s="3" t="str">
        <f>IF(COLUMNS($E$1:G$1)&lt;=$G54,INDEX(TableVenue[[name]:[name]],_xlfn.AGGREGATE(15,3,(TableVenue[[country]:[country]]=$D54)/(TableVenue[[country]:[country]]=$D54)*(ROW(TableVenue[[country]:[country]])-ROW(TableVenue[[#Headers],[country]])),COLUMNS($E$1:G$1))),"My 2nd preference is in a different country")</f>
        <v>My 2nd preference is in a different country</v>
      </c>
      <c r="K54" s="3" t="str">
        <f>IF(COLUMNS($E$1:H$1)&lt;=$G54,INDEX(TableVenue[[name]:[name]],_xlfn.AGGREGATE(15,3,(TableVenue[[country]:[country]]=$D54)/(TableVenue[[country]:[country]]=$D54)*(ROW(TableVenue[[country]:[country]])-ROW(TableVenue[[#Headers],[country]])),COLUMNS($E$1:H$1))),"My 2nd preference is in a different country")</f>
        <v>My 2nd preference is in a different country</v>
      </c>
      <c r="L54" s="3" t="str">
        <f>IF(COLUMNS($E$1:I$1)&lt;=$G54,INDEX(TableVenue[[name]:[name]],_xlfn.AGGREGATE(15,3,(TableVenue[[country]:[country]]=$D54)/(TableVenue[[country]:[country]]=$D54)*(ROW(TableVenue[[country]:[country]])-ROW(TableVenue[[#Headers],[country]])),COLUMNS($E$1:I$1))),"My 2nd preference is in a different country")</f>
        <v>My 2nd preference is in a different country</v>
      </c>
      <c r="M54" s="3" t="str">
        <f>IF(COLUMNS($E$1:J$1)&lt;=$G54,INDEX(TableVenue[[name]:[name]],_xlfn.AGGREGATE(15,3,(TableVenue[[country]:[country]]=$D54)/(TableVenue[[country]:[country]]=$D54)*(ROW(TableVenue[[country]:[country]])-ROW(TableVenue[[#Headers],[country]])),COLUMNS($E$1:J$1))),"My 2nd preference is in a different country")</f>
        <v>My 2nd preference is in a different country</v>
      </c>
      <c r="N54" s="3" t="str">
        <f>IF(COLUMNS($E$1:K$1)&lt;=$G54,INDEX(TableVenue[[name]:[name]],_xlfn.AGGREGATE(15,3,(TableVenue[[country]:[country]]=$D54)/(TableVenue[[country]:[country]]=$D54)*(ROW(TableVenue[[country]:[country]])-ROW(TableVenue[[#Headers],[country]])),COLUMNS($E$1:K$1))),"My 2nd preference is in a different country")</f>
        <v>My 2nd preference is in a different country</v>
      </c>
      <c r="O54" s="3" t="str">
        <f>IF(COLUMNS($E$1:L$1)&lt;=$G54,INDEX(TableVenue[[name]:[name]],_xlfn.AGGREGATE(15,3,(TableVenue[[country]:[country]]=$D54)/(TableVenue[[country]:[country]]=$D54)*(ROW(TableVenue[[country]:[country]])-ROW(TableVenue[[#Headers],[country]])),COLUMNS($E$1:L$1))),"My 2nd preference is in a different country")</f>
        <v>My 2nd preference is in a different country</v>
      </c>
      <c r="P54" s="3" t="str">
        <f>IF(COLUMNS($E$1:M$1)&lt;=$G54,INDEX(TableVenue[[name]:[name]],_xlfn.AGGREGATE(15,3,(TableVenue[[country]:[country]]=$D54)/(TableVenue[[country]:[country]]=$D54)*(ROW(TableVenue[[country]:[country]])-ROW(TableVenue[[#Headers],[country]])),COLUMNS($E$1:M$1))),"My 2nd preference is in a different country")</f>
        <v>My 2nd preference is in a different country</v>
      </c>
      <c r="Q54" s="3" t="str">
        <f>IF(COLUMNS($E$1:N$1)&lt;=$G54,INDEX(TableVenue[[name]:[name]],_xlfn.AGGREGATE(15,3,(TableVenue[[country]:[country]]=$D54)/(TableVenue[[country]:[country]]=$D54)*(ROW(TableVenue[[country]:[country]])-ROW(TableVenue[[#Headers],[country]])),COLUMNS($E$1:N$1))),"My 2nd preference is in a different country")</f>
        <v>My 2nd preference is in a different country</v>
      </c>
      <c r="R54" s="3" t="str">
        <f>IF(COLUMNS($E$1:O$1)&lt;=$G54,INDEX(TableVenue[[name]:[name]],_xlfn.AGGREGATE(15,3,(TableVenue[[country]:[country]]=$D54)/(TableVenue[[country]:[country]]=$D54)*(ROW(TableVenue[[country]:[country]])-ROW(TableVenue[[#Headers],[country]])),COLUMNS($E$1:O$1))),"My 2nd preference is in a different country")</f>
        <v>My 2nd preference is in a different country</v>
      </c>
      <c r="S54" s="3" t="str">
        <f>IF(COLUMNS($E$1:P$1)&lt;=$G54,INDEX(TableVenue[[name]:[name]],_xlfn.AGGREGATE(15,3,(TableVenue[[country]:[country]]=$D54)/(TableVenue[[country]:[country]]=$D54)*(ROW(TableVenue[[country]:[country]])-ROW(TableVenue[[#Headers],[country]])),COLUMNS($E$1:P$1))),"My 2nd preference is in a different country")</f>
        <v>My 2nd preference is in a different country</v>
      </c>
      <c r="T54" s="3" t="str">
        <f>IF(COLUMNS($E$1:Q$1)&lt;=$G54,INDEX(TableVenue[[name]:[name]],_xlfn.AGGREGATE(15,3,(TableVenue[[country]:[country]]=$D54)/(TableVenue[[country]:[country]]=$D54)*(ROW(TableVenue[[country]:[country]])-ROW(TableVenue[[#Headers],[country]])),COLUMNS($E$1:Q$1))),"My 2nd preference is in a different country")</f>
        <v>My 2nd preference is in a different country</v>
      </c>
      <c r="U54" s="3" t="str">
        <f>IF(COLUMNS($E$1:R$1)&lt;=$G54,INDEX(TableVenue[[name]:[name]],_xlfn.AGGREGATE(15,3,(TableVenue[[country]:[country]]=$D54)/(TableVenue[[country]:[country]]=$D54)*(ROW(TableVenue[[country]:[country]])-ROW(TableVenue[[#Headers],[country]])),COLUMNS($E$1:R$1))),"My 2nd preference is in a different country")</f>
        <v>My 2nd preference is in a different country</v>
      </c>
      <c r="V54" s="3" t="str">
        <f>IF(COLUMNS($E$1:S$1)&lt;=$G54,INDEX(TableVenue[[name]:[name]],_xlfn.AGGREGATE(15,3,(TableVenue[[country]:[country]]=$D54)/(TableVenue[[country]:[country]]=$D54)*(ROW(TableVenue[[country]:[country]])-ROW(TableVenue[[#Headers],[country]])),COLUMNS($E$1:S$1))),"My 2nd preference is in a different country")</f>
        <v>My 2nd preference is in a different country</v>
      </c>
      <c r="W54" s="3" t="str">
        <f>IF(COLUMNS($E$1:T$1)&lt;=$G54,INDEX(TableVenue[[name]:[name]],_xlfn.AGGREGATE(15,3,(TableVenue[[country]:[country]]=$D54)/(TableVenue[[country]:[country]]=$D54)*(ROW(TableVenue[[country]:[country]])-ROW(TableVenue[[#Headers],[country]])),COLUMNS($E$1:T$1))),"My 2nd preference is in a different country")</f>
        <v>My 2nd preference is in a different country</v>
      </c>
      <c r="X54" s="3" t="str">
        <f>IF(COLUMNS($E$1:U$1)&lt;=$G54,INDEX(TableVenue[[name]:[name]],_xlfn.AGGREGATE(15,3,(TableVenue[[country]:[country]]=$D54)/(TableVenue[[country]:[country]]=$D54)*(ROW(TableVenue[[country]:[country]])-ROW(TableVenue[[#Headers],[country]])),COLUMNS($E$1:U$1))),"My 2nd preference is in a different country")</f>
        <v>My 2nd preference is in a different country</v>
      </c>
      <c r="Y54" s="3" t="str">
        <f>IF(COLUMNS($E$1:V$1)&lt;=$G54,INDEX(TableVenue[[name]:[name]],_xlfn.AGGREGATE(15,3,(TableVenue[[country]:[country]]=$D54)/(TableVenue[[country]:[country]]=$D54)*(ROW(TableVenue[[country]:[country]])-ROW(TableVenue[[#Headers],[country]])),COLUMNS($E$1:V$1))),"My 2nd preference is in a different country")</f>
        <v>My 2nd preference is in a different country</v>
      </c>
      <c r="Z54" s="3" t="str">
        <f>IF(COLUMNS($E$1:W$1)&lt;=$G54,INDEX(TableVenue[[name]:[name]],_xlfn.AGGREGATE(15,3,(TableVenue[[country]:[country]]=$D54)/(TableVenue[[country]:[country]]=$D54)*(ROW(TableVenue[[country]:[country]])-ROW(TableVenue[[#Headers],[country]])),COLUMNS($E$1:W$1))),"My 2nd preference is in a different country")</f>
        <v>My 2nd preference is in a different country</v>
      </c>
      <c r="AA54" s="3" t="str">
        <f>IF(COLUMNS($E$1:X$1)&lt;=$G54,INDEX(TableVenue[[name]:[name]],_xlfn.AGGREGATE(15,3,(TableVenue[[country]:[country]]=$D54)/(TableVenue[[country]:[country]]=$D54)*(ROW(TableVenue[[country]:[country]])-ROW(TableVenue[[#Headers],[country]])),COLUMNS($E$1:X$1))),"My 2nd preference is in a different country")</f>
        <v>My 2nd preference is in a different country</v>
      </c>
      <c r="AB54" s="3" t="str">
        <f>IF(COLUMNS($E$1:Y$1)&lt;=$G54,INDEX(TableVenue[[name]:[name]],_xlfn.AGGREGATE(15,3,(TableVenue[[country]:[country]]=$D54)/(TableVenue[[country]:[country]]=$D54)*(ROW(TableVenue[[country]:[country]])-ROW(TableVenue[[#Headers],[country]])),COLUMNS($E$1:Y$1))),"My 2nd preference is in a different country")</f>
        <v>My 2nd preference is in a different country</v>
      </c>
      <c r="AC54" s="3" t="str">
        <f>IF(COLUMNS($E$1:Z$1)&lt;=$G54,INDEX(TableVenue[[name]:[name]],_xlfn.AGGREGATE(15,3,(TableVenue[[country]:[country]]=$D54)/(TableVenue[[country]:[country]]=$D54)*(ROW(TableVenue[[country]:[country]])-ROW(TableVenue[[#Headers],[country]])),COLUMNS($E$1:Z$1))),"My 2nd preference is in a different country")</f>
        <v>My 2nd preference is in a different country</v>
      </c>
      <c r="AD54" s="3" t="str">
        <f>IF(COLUMNS($E$1:AA$1)&lt;=$G54,INDEX(TableVenue[[name]:[name]],_xlfn.AGGREGATE(15,3,(TableVenue[[country]:[country]]=$D54)/(TableVenue[[country]:[country]]=$D54)*(ROW(TableVenue[[country]:[country]])-ROW(TableVenue[[#Headers],[country]])),COLUMNS($E$1:AA$1))),"My 2nd preference is in a different country")</f>
        <v>My 2nd preference is in a different country</v>
      </c>
      <c r="AE54" s="3" t="str">
        <f>IF(COLUMNS($E$1:AB$1)&lt;=$G54,INDEX(TableVenue[[name]:[name]],_xlfn.AGGREGATE(15,3,(TableVenue[[country]:[country]]=$D54)/(TableVenue[[country]:[country]]=$D54)*(ROW(TableVenue[[country]:[country]])-ROW(TableVenue[[#Headers],[country]])),COLUMNS($E$1:AB$1))),"My 2nd preference is in a different country")</f>
        <v>My 2nd preference is in a different country</v>
      </c>
      <c r="AF54" s="3" t="str">
        <f>IF(COLUMNS($E$1:AC$1)&lt;=$G54,INDEX(TableVenue[[name]:[name]],_xlfn.AGGREGATE(15,3,(TableVenue[[country]:[country]]=$D54)/(TableVenue[[country]:[country]]=$D54)*(ROW(TableVenue[[country]:[country]])-ROW(TableVenue[[#Headers],[country]])),COLUMNS($E$1:AC$1))),"My 2nd preference is in a different country")</f>
        <v>My 2nd preference is in a different country</v>
      </c>
      <c r="AG54" s="3" t="str">
        <f>IF(COLUMNS($E$1:AD$1)&lt;=$G54,INDEX(TableVenue[[name]:[name]],_xlfn.AGGREGATE(15,3,(TableVenue[[country]:[country]]=$D54)/(TableVenue[[country]:[country]]=$D54)*(ROW(TableVenue[[country]:[country]])-ROW(TableVenue[[#Headers],[country]])),COLUMNS($E$1:AD$1))),"My 2nd preference is in a different country")</f>
        <v>My 2nd preference is in a different country</v>
      </c>
      <c r="AH54" s="3" t="str">
        <f>IF(COLUMNS($E$1:AE$1)&lt;=$G54,INDEX(TableVenue[[name]:[name]],_xlfn.AGGREGATE(15,3,(TableVenue[[country]:[country]]=$D54)/(TableVenue[[country]:[country]]=$D54)*(ROW(TableVenue[[country]:[country]])-ROW(TableVenue[[#Headers],[country]])),COLUMNS($E$1:AE$1))),"My 2nd preference is in a different country")</f>
        <v>My 2nd preference is in a different country</v>
      </c>
      <c r="AI54" s="3" t="str">
        <f>IF(COLUMNS($E$1:AF$1)&lt;=$G54,INDEX(TableVenue[[name]:[name]],_xlfn.AGGREGATE(15,3,(TableVenue[[country]:[country]]=$D54)/(TableVenue[[country]:[country]]=$D54)*(ROW(TableVenue[[country]:[country]])-ROW(TableVenue[[#Headers],[country]])),COLUMNS($E$1:AF$1))),"My 2nd preference is in a different country")</f>
        <v>My 2nd preference is in a different country</v>
      </c>
      <c r="AJ54" s="3" t="str">
        <f>IF(COLUMNS($E$1:AG$1)&lt;=$G54,INDEX(TableVenue[[name]:[name]],_xlfn.AGGREGATE(15,3,(TableVenue[[country]:[country]]=$D54)/(TableVenue[[country]:[country]]=$D54)*(ROW(TableVenue[[country]:[country]])-ROW(TableVenue[[#Headers],[country]])),COLUMNS($E$1:AG$1))),"My 2nd preference is in a different country")</f>
        <v>My 2nd preference is in a different country</v>
      </c>
      <c r="AK54" s="3" t="str">
        <f>IF(COLUMNS($E$1:AH$1)&lt;=$G54,INDEX(TableVenue[[name]:[name]],_xlfn.AGGREGATE(15,3,(TableVenue[[country]:[country]]=$D54)/(TableVenue[[country]:[country]]=$D54)*(ROW(TableVenue[[country]:[country]])-ROW(TableVenue[[#Headers],[country]])),COLUMNS($E$1:AH$1))),"My 2nd preference is in a different country")</f>
        <v>My 2nd preference is in a different country</v>
      </c>
    </row>
    <row r="55" spans="1:37" x14ac:dyDescent="0.25">
      <c r="A55" s="3" t="s">
        <v>110</v>
      </c>
      <c r="B55" s="3" t="s">
        <v>84</v>
      </c>
      <c r="C55" s="3" t="str">
        <f t="shared" si="1"/>
        <v>India, PEAR Academy Mangalore</v>
      </c>
      <c r="D55" s="3" t="str">
        <f>IFERROR(INDEX(TableVenue[country],MATCH(0,INDEX(COUNTIF($D$1:D54,TableVenue[country]),),0)),"")</f>
        <v/>
      </c>
      <c r="G55" s="3">
        <f>COUNTIF(TableVenue[country],D55)</f>
        <v>0</v>
      </c>
      <c r="H55" s="3" t="str">
        <f>IF(COLUMNS($E$1:E$1)&lt;=$G55,INDEX(TableVenue[[name]:[name]],_xlfn.AGGREGATE(15,3,(TableVenue[[country]:[country]]=$D55)/(TableVenue[[country]:[country]]=$D55)*(ROW(TableVenue[[country]:[country]])-ROW(TableVenue[[#Headers],[country]])),COLUMNS($E$1:E$1))),"My 2nd preference is in a different country")</f>
        <v>My 2nd preference is in a different country</v>
      </c>
      <c r="I55" s="3" t="str">
        <f>IF(COLUMNS($E$1:F$1)&lt;=$G55,INDEX(TableVenue[[name]:[name]],_xlfn.AGGREGATE(15,3,(TableVenue[[country]:[country]]=$D55)/(TableVenue[[country]:[country]]=$D55)*(ROW(TableVenue[[country]:[country]])-ROW(TableVenue[[#Headers],[country]])),COLUMNS($E$1:F$1))),"My 2nd preference is in a different country")</f>
        <v>My 2nd preference is in a different country</v>
      </c>
      <c r="J55" s="3" t="str">
        <f>IF(COLUMNS($E$1:G$1)&lt;=$G55,INDEX(TableVenue[[name]:[name]],_xlfn.AGGREGATE(15,3,(TableVenue[[country]:[country]]=$D55)/(TableVenue[[country]:[country]]=$D55)*(ROW(TableVenue[[country]:[country]])-ROW(TableVenue[[#Headers],[country]])),COLUMNS($E$1:G$1))),"My 2nd preference is in a different country")</f>
        <v>My 2nd preference is in a different country</v>
      </c>
      <c r="K55" s="3" t="str">
        <f>IF(COLUMNS($E$1:H$1)&lt;=$G55,INDEX(TableVenue[[name]:[name]],_xlfn.AGGREGATE(15,3,(TableVenue[[country]:[country]]=$D55)/(TableVenue[[country]:[country]]=$D55)*(ROW(TableVenue[[country]:[country]])-ROW(TableVenue[[#Headers],[country]])),COLUMNS($E$1:H$1))),"My 2nd preference is in a different country")</f>
        <v>My 2nd preference is in a different country</v>
      </c>
      <c r="L55" s="3" t="str">
        <f>IF(COLUMNS($E$1:I$1)&lt;=$G55,INDEX(TableVenue[[name]:[name]],_xlfn.AGGREGATE(15,3,(TableVenue[[country]:[country]]=$D55)/(TableVenue[[country]:[country]]=$D55)*(ROW(TableVenue[[country]:[country]])-ROW(TableVenue[[#Headers],[country]])),COLUMNS($E$1:I$1))),"My 2nd preference is in a different country")</f>
        <v>My 2nd preference is in a different country</v>
      </c>
      <c r="M55" s="3" t="str">
        <f>IF(COLUMNS($E$1:J$1)&lt;=$G55,INDEX(TableVenue[[name]:[name]],_xlfn.AGGREGATE(15,3,(TableVenue[[country]:[country]]=$D55)/(TableVenue[[country]:[country]]=$D55)*(ROW(TableVenue[[country]:[country]])-ROW(TableVenue[[#Headers],[country]])),COLUMNS($E$1:J$1))),"My 2nd preference is in a different country")</f>
        <v>My 2nd preference is in a different country</v>
      </c>
      <c r="N55" s="3" t="str">
        <f>IF(COLUMNS($E$1:K$1)&lt;=$G55,INDEX(TableVenue[[name]:[name]],_xlfn.AGGREGATE(15,3,(TableVenue[[country]:[country]]=$D55)/(TableVenue[[country]:[country]]=$D55)*(ROW(TableVenue[[country]:[country]])-ROW(TableVenue[[#Headers],[country]])),COLUMNS($E$1:K$1))),"My 2nd preference is in a different country")</f>
        <v>My 2nd preference is in a different country</v>
      </c>
      <c r="O55" s="3" t="str">
        <f>IF(COLUMNS($E$1:L$1)&lt;=$G55,INDEX(TableVenue[[name]:[name]],_xlfn.AGGREGATE(15,3,(TableVenue[[country]:[country]]=$D55)/(TableVenue[[country]:[country]]=$D55)*(ROW(TableVenue[[country]:[country]])-ROW(TableVenue[[#Headers],[country]])),COLUMNS($E$1:L$1))),"My 2nd preference is in a different country")</f>
        <v>My 2nd preference is in a different country</v>
      </c>
      <c r="P55" s="3" t="str">
        <f>IF(COLUMNS($E$1:M$1)&lt;=$G55,INDEX(TableVenue[[name]:[name]],_xlfn.AGGREGATE(15,3,(TableVenue[[country]:[country]]=$D55)/(TableVenue[[country]:[country]]=$D55)*(ROW(TableVenue[[country]:[country]])-ROW(TableVenue[[#Headers],[country]])),COLUMNS($E$1:M$1))),"My 2nd preference is in a different country")</f>
        <v>My 2nd preference is in a different country</v>
      </c>
      <c r="Q55" s="3" t="str">
        <f>IF(COLUMNS($E$1:N$1)&lt;=$G55,INDEX(TableVenue[[name]:[name]],_xlfn.AGGREGATE(15,3,(TableVenue[[country]:[country]]=$D55)/(TableVenue[[country]:[country]]=$D55)*(ROW(TableVenue[[country]:[country]])-ROW(TableVenue[[#Headers],[country]])),COLUMNS($E$1:N$1))),"My 2nd preference is in a different country")</f>
        <v>My 2nd preference is in a different country</v>
      </c>
      <c r="R55" s="3" t="str">
        <f>IF(COLUMNS($E$1:O$1)&lt;=$G55,INDEX(TableVenue[[name]:[name]],_xlfn.AGGREGATE(15,3,(TableVenue[[country]:[country]]=$D55)/(TableVenue[[country]:[country]]=$D55)*(ROW(TableVenue[[country]:[country]])-ROW(TableVenue[[#Headers],[country]])),COLUMNS($E$1:O$1))),"My 2nd preference is in a different country")</f>
        <v>My 2nd preference is in a different country</v>
      </c>
      <c r="S55" s="3" t="str">
        <f>IF(COLUMNS($E$1:P$1)&lt;=$G55,INDEX(TableVenue[[name]:[name]],_xlfn.AGGREGATE(15,3,(TableVenue[[country]:[country]]=$D55)/(TableVenue[[country]:[country]]=$D55)*(ROW(TableVenue[[country]:[country]])-ROW(TableVenue[[#Headers],[country]])),COLUMNS($E$1:P$1))),"My 2nd preference is in a different country")</f>
        <v>My 2nd preference is in a different country</v>
      </c>
      <c r="T55" s="3" t="str">
        <f>IF(COLUMNS($E$1:Q$1)&lt;=$G55,INDEX(TableVenue[[name]:[name]],_xlfn.AGGREGATE(15,3,(TableVenue[[country]:[country]]=$D55)/(TableVenue[[country]:[country]]=$D55)*(ROW(TableVenue[[country]:[country]])-ROW(TableVenue[[#Headers],[country]])),COLUMNS($E$1:Q$1))),"My 2nd preference is in a different country")</f>
        <v>My 2nd preference is in a different country</v>
      </c>
      <c r="U55" s="3" t="str">
        <f>IF(COLUMNS($E$1:R$1)&lt;=$G55,INDEX(TableVenue[[name]:[name]],_xlfn.AGGREGATE(15,3,(TableVenue[[country]:[country]]=$D55)/(TableVenue[[country]:[country]]=$D55)*(ROW(TableVenue[[country]:[country]])-ROW(TableVenue[[#Headers],[country]])),COLUMNS($E$1:R$1))),"My 2nd preference is in a different country")</f>
        <v>My 2nd preference is in a different country</v>
      </c>
      <c r="V55" s="3" t="str">
        <f>IF(COLUMNS($E$1:S$1)&lt;=$G55,INDEX(TableVenue[[name]:[name]],_xlfn.AGGREGATE(15,3,(TableVenue[[country]:[country]]=$D55)/(TableVenue[[country]:[country]]=$D55)*(ROW(TableVenue[[country]:[country]])-ROW(TableVenue[[#Headers],[country]])),COLUMNS($E$1:S$1))),"My 2nd preference is in a different country")</f>
        <v>My 2nd preference is in a different country</v>
      </c>
      <c r="W55" s="3" t="str">
        <f>IF(COLUMNS($E$1:T$1)&lt;=$G55,INDEX(TableVenue[[name]:[name]],_xlfn.AGGREGATE(15,3,(TableVenue[[country]:[country]]=$D55)/(TableVenue[[country]:[country]]=$D55)*(ROW(TableVenue[[country]:[country]])-ROW(TableVenue[[#Headers],[country]])),COLUMNS($E$1:T$1))),"My 2nd preference is in a different country")</f>
        <v>My 2nd preference is in a different country</v>
      </c>
      <c r="X55" s="3" t="str">
        <f>IF(COLUMNS($E$1:U$1)&lt;=$G55,INDEX(TableVenue[[name]:[name]],_xlfn.AGGREGATE(15,3,(TableVenue[[country]:[country]]=$D55)/(TableVenue[[country]:[country]]=$D55)*(ROW(TableVenue[[country]:[country]])-ROW(TableVenue[[#Headers],[country]])),COLUMNS($E$1:U$1))),"My 2nd preference is in a different country")</f>
        <v>My 2nd preference is in a different country</v>
      </c>
      <c r="Y55" s="3" t="str">
        <f>IF(COLUMNS($E$1:V$1)&lt;=$G55,INDEX(TableVenue[[name]:[name]],_xlfn.AGGREGATE(15,3,(TableVenue[[country]:[country]]=$D55)/(TableVenue[[country]:[country]]=$D55)*(ROW(TableVenue[[country]:[country]])-ROW(TableVenue[[#Headers],[country]])),COLUMNS($E$1:V$1))),"My 2nd preference is in a different country")</f>
        <v>My 2nd preference is in a different country</v>
      </c>
      <c r="Z55" s="3" t="str">
        <f>IF(COLUMNS($E$1:W$1)&lt;=$G55,INDEX(TableVenue[[name]:[name]],_xlfn.AGGREGATE(15,3,(TableVenue[[country]:[country]]=$D55)/(TableVenue[[country]:[country]]=$D55)*(ROW(TableVenue[[country]:[country]])-ROW(TableVenue[[#Headers],[country]])),COLUMNS($E$1:W$1))),"My 2nd preference is in a different country")</f>
        <v>My 2nd preference is in a different country</v>
      </c>
      <c r="AA55" s="3" t="str">
        <f>IF(COLUMNS($E$1:X$1)&lt;=$G55,INDEX(TableVenue[[name]:[name]],_xlfn.AGGREGATE(15,3,(TableVenue[[country]:[country]]=$D55)/(TableVenue[[country]:[country]]=$D55)*(ROW(TableVenue[[country]:[country]])-ROW(TableVenue[[#Headers],[country]])),COLUMNS($E$1:X$1))),"My 2nd preference is in a different country")</f>
        <v>My 2nd preference is in a different country</v>
      </c>
      <c r="AB55" s="3" t="str">
        <f>IF(COLUMNS($E$1:Y$1)&lt;=$G55,INDEX(TableVenue[[name]:[name]],_xlfn.AGGREGATE(15,3,(TableVenue[[country]:[country]]=$D55)/(TableVenue[[country]:[country]]=$D55)*(ROW(TableVenue[[country]:[country]])-ROW(TableVenue[[#Headers],[country]])),COLUMNS($E$1:Y$1))),"My 2nd preference is in a different country")</f>
        <v>My 2nd preference is in a different country</v>
      </c>
      <c r="AC55" s="3" t="str">
        <f>IF(COLUMNS($E$1:Z$1)&lt;=$G55,INDEX(TableVenue[[name]:[name]],_xlfn.AGGREGATE(15,3,(TableVenue[[country]:[country]]=$D55)/(TableVenue[[country]:[country]]=$D55)*(ROW(TableVenue[[country]:[country]])-ROW(TableVenue[[#Headers],[country]])),COLUMNS($E$1:Z$1))),"My 2nd preference is in a different country")</f>
        <v>My 2nd preference is in a different country</v>
      </c>
      <c r="AD55" s="3" t="str">
        <f>IF(COLUMNS($E$1:AA$1)&lt;=$G55,INDEX(TableVenue[[name]:[name]],_xlfn.AGGREGATE(15,3,(TableVenue[[country]:[country]]=$D55)/(TableVenue[[country]:[country]]=$D55)*(ROW(TableVenue[[country]:[country]])-ROW(TableVenue[[#Headers],[country]])),COLUMNS($E$1:AA$1))),"My 2nd preference is in a different country")</f>
        <v>My 2nd preference is in a different country</v>
      </c>
      <c r="AE55" s="3" t="str">
        <f>IF(COLUMNS($E$1:AB$1)&lt;=$G55,INDEX(TableVenue[[name]:[name]],_xlfn.AGGREGATE(15,3,(TableVenue[[country]:[country]]=$D55)/(TableVenue[[country]:[country]]=$D55)*(ROW(TableVenue[[country]:[country]])-ROW(TableVenue[[#Headers],[country]])),COLUMNS($E$1:AB$1))),"My 2nd preference is in a different country")</f>
        <v>My 2nd preference is in a different country</v>
      </c>
      <c r="AF55" s="3" t="str">
        <f>IF(COLUMNS($E$1:AC$1)&lt;=$G55,INDEX(TableVenue[[name]:[name]],_xlfn.AGGREGATE(15,3,(TableVenue[[country]:[country]]=$D55)/(TableVenue[[country]:[country]]=$D55)*(ROW(TableVenue[[country]:[country]])-ROW(TableVenue[[#Headers],[country]])),COLUMNS($E$1:AC$1))),"My 2nd preference is in a different country")</f>
        <v>My 2nd preference is in a different country</v>
      </c>
      <c r="AG55" s="3" t="str">
        <f>IF(COLUMNS($E$1:AD$1)&lt;=$G55,INDEX(TableVenue[[name]:[name]],_xlfn.AGGREGATE(15,3,(TableVenue[[country]:[country]]=$D55)/(TableVenue[[country]:[country]]=$D55)*(ROW(TableVenue[[country]:[country]])-ROW(TableVenue[[#Headers],[country]])),COLUMNS($E$1:AD$1))),"My 2nd preference is in a different country")</f>
        <v>My 2nd preference is in a different country</v>
      </c>
      <c r="AH55" s="3" t="str">
        <f>IF(COLUMNS($E$1:AE$1)&lt;=$G55,INDEX(TableVenue[[name]:[name]],_xlfn.AGGREGATE(15,3,(TableVenue[[country]:[country]]=$D55)/(TableVenue[[country]:[country]]=$D55)*(ROW(TableVenue[[country]:[country]])-ROW(TableVenue[[#Headers],[country]])),COLUMNS($E$1:AE$1))),"My 2nd preference is in a different country")</f>
        <v>My 2nd preference is in a different country</v>
      </c>
      <c r="AI55" s="3" t="str">
        <f>IF(COLUMNS($E$1:AF$1)&lt;=$G55,INDEX(TableVenue[[name]:[name]],_xlfn.AGGREGATE(15,3,(TableVenue[[country]:[country]]=$D55)/(TableVenue[[country]:[country]]=$D55)*(ROW(TableVenue[[country]:[country]])-ROW(TableVenue[[#Headers],[country]])),COLUMNS($E$1:AF$1))),"My 2nd preference is in a different country")</f>
        <v>My 2nd preference is in a different country</v>
      </c>
      <c r="AJ55" s="3" t="str">
        <f>IF(COLUMNS($E$1:AG$1)&lt;=$G55,INDEX(TableVenue[[name]:[name]],_xlfn.AGGREGATE(15,3,(TableVenue[[country]:[country]]=$D55)/(TableVenue[[country]:[country]]=$D55)*(ROW(TableVenue[[country]:[country]])-ROW(TableVenue[[#Headers],[country]])),COLUMNS($E$1:AG$1))),"My 2nd preference is in a different country")</f>
        <v>My 2nd preference is in a different country</v>
      </c>
      <c r="AK55" s="3" t="str">
        <f>IF(COLUMNS($E$1:AH$1)&lt;=$G55,INDEX(TableVenue[[name]:[name]],_xlfn.AGGREGATE(15,3,(TableVenue[[country]:[country]]=$D55)/(TableVenue[[country]:[country]]=$D55)*(ROW(TableVenue[[country]:[country]])-ROW(TableVenue[[#Headers],[country]])),COLUMNS($E$1:AH$1))),"My 2nd preference is in a different country")</f>
        <v>My 2nd preference is in a different country</v>
      </c>
    </row>
    <row r="56" spans="1:37" x14ac:dyDescent="0.25">
      <c r="A56" s="3" t="s">
        <v>111</v>
      </c>
      <c r="B56" s="3" t="s">
        <v>84</v>
      </c>
      <c r="C56" s="3" t="str">
        <f t="shared" si="1"/>
        <v>India, Pear Academy Pune</v>
      </c>
      <c r="D56" s="3" t="str">
        <f>IFERROR(INDEX(TableVenue[country],MATCH(0,INDEX(COUNTIF($D$1:D55,TableVenue[country]),),0)),"")</f>
        <v/>
      </c>
      <c r="G56" s="3">
        <f>COUNTIF(TableVenue[country],D56)</f>
        <v>0</v>
      </c>
      <c r="H56" s="3" t="str">
        <f>IF(COLUMNS($E$1:E$1)&lt;=$G56,INDEX(TableVenue[[name]:[name]],_xlfn.AGGREGATE(15,3,(TableVenue[[country]:[country]]=$D56)/(TableVenue[[country]:[country]]=$D56)*(ROW(TableVenue[[country]:[country]])-ROW(TableVenue[[#Headers],[country]])),COLUMNS($E$1:E$1))),"My 2nd preference is in a different country")</f>
        <v>My 2nd preference is in a different country</v>
      </c>
      <c r="I56" s="3" t="str">
        <f>IF(COLUMNS($E$1:F$1)&lt;=$G56,INDEX(TableVenue[[name]:[name]],_xlfn.AGGREGATE(15,3,(TableVenue[[country]:[country]]=$D56)/(TableVenue[[country]:[country]]=$D56)*(ROW(TableVenue[[country]:[country]])-ROW(TableVenue[[#Headers],[country]])),COLUMNS($E$1:F$1))),"My 2nd preference is in a different country")</f>
        <v>My 2nd preference is in a different country</v>
      </c>
      <c r="J56" s="3" t="str">
        <f>IF(COLUMNS($E$1:G$1)&lt;=$G56,INDEX(TableVenue[[name]:[name]],_xlfn.AGGREGATE(15,3,(TableVenue[[country]:[country]]=$D56)/(TableVenue[[country]:[country]]=$D56)*(ROW(TableVenue[[country]:[country]])-ROW(TableVenue[[#Headers],[country]])),COLUMNS($E$1:G$1))),"My 2nd preference is in a different country")</f>
        <v>My 2nd preference is in a different country</v>
      </c>
      <c r="K56" s="3" t="str">
        <f>IF(COLUMNS($E$1:H$1)&lt;=$G56,INDEX(TableVenue[[name]:[name]],_xlfn.AGGREGATE(15,3,(TableVenue[[country]:[country]]=$D56)/(TableVenue[[country]:[country]]=$D56)*(ROW(TableVenue[[country]:[country]])-ROW(TableVenue[[#Headers],[country]])),COLUMNS($E$1:H$1))),"My 2nd preference is in a different country")</f>
        <v>My 2nd preference is in a different country</v>
      </c>
      <c r="L56" s="3" t="str">
        <f>IF(COLUMNS($E$1:I$1)&lt;=$G56,INDEX(TableVenue[[name]:[name]],_xlfn.AGGREGATE(15,3,(TableVenue[[country]:[country]]=$D56)/(TableVenue[[country]:[country]]=$D56)*(ROW(TableVenue[[country]:[country]])-ROW(TableVenue[[#Headers],[country]])),COLUMNS($E$1:I$1))),"My 2nd preference is in a different country")</f>
        <v>My 2nd preference is in a different country</v>
      </c>
      <c r="M56" s="3" t="str">
        <f>IF(COLUMNS($E$1:J$1)&lt;=$G56,INDEX(TableVenue[[name]:[name]],_xlfn.AGGREGATE(15,3,(TableVenue[[country]:[country]]=$D56)/(TableVenue[[country]:[country]]=$D56)*(ROW(TableVenue[[country]:[country]])-ROW(TableVenue[[#Headers],[country]])),COLUMNS($E$1:J$1))),"My 2nd preference is in a different country")</f>
        <v>My 2nd preference is in a different country</v>
      </c>
      <c r="N56" s="3" t="str">
        <f>IF(COLUMNS($E$1:K$1)&lt;=$G56,INDEX(TableVenue[[name]:[name]],_xlfn.AGGREGATE(15,3,(TableVenue[[country]:[country]]=$D56)/(TableVenue[[country]:[country]]=$D56)*(ROW(TableVenue[[country]:[country]])-ROW(TableVenue[[#Headers],[country]])),COLUMNS($E$1:K$1))),"My 2nd preference is in a different country")</f>
        <v>My 2nd preference is in a different country</v>
      </c>
      <c r="O56" s="3" t="str">
        <f>IF(COLUMNS($E$1:L$1)&lt;=$G56,INDEX(TableVenue[[name]:[name]],_xlfn.AGGREGATE(15,3,(TableVenue[[country]:[country]]=$D56)/(TableVenue[[country]:[country]]=$D56)*(ROW(TableVenue[[country]:[country]])-ROW(TableVenue[[#Headers],[country]])),COLUMNS($E$1:L$1))),"My 2nd preference is in a different country")</f>
        <v>My 2nd preference is in a different country</v>
      </c>
      <c r="P56" s="3" t="str">
        <f>IF(COLUMNS($E$1:M$1)&lt;=$G56,INDEX(TableVenue[[name]:[name]],_xlfn.AGGREGATE(15,3,(TableVenue[[country]:[country]]=$D56)/(TableVenue[[country]:[country]]=$D56)*(ROW(TableVenue[[country]:[country]])-ROW(TableVenue[[#Headers],[country]])),COLUMNS($E$1:M$1))),"My 2nd preference is in a different country")</f>
        <v>My 2nd preference is in a different country</v>
      </c>
      <c r="Q56" s="3" t="str">
        <f>IF(COLUMNS($E$1:N$1)&lt;=$G56,INDEX(TableVenue[[name]:[name]],_xlfn.AGGREGATE(15,3,(TableVenue[[country]:[country]]=$D56)/(TableVenue[[country]:[country]]=$D56)*(ROW(TableVenue[[country]:[country]])-ROW(TableVenue[[#Headers],[country]])),COLUMNS($E$1:N$1))),"My 2nd preference is in a different country")</f>
        <v>My 2nd preference is in a different country</v>
      </c>
      <c r="R56" s="3" t="str">
        <f>IF(COLUMNS($E$1:O$1)&lt;=$G56,INDEX(TableVenue[[name]:[name]],_xlfn.AGGREGATE(15,3,(TableVenue[[country]:[country]]=$D56)/(TableVenue[[country]:[country]]=$D56)*(ROW(TableVenue[[country]:[country]])-ROW(TableVenue[[#Headers],[country]])),COLUMNS($E$1:O$1))),"My 2nd preference is in a different country")</f>
        <v>My 2nd preference is in a different country</v>
      </c>
      <c r="S56" s="3" t="str">
        <f>IF(COLUMNS($E$1:P$1)&lt;=$G56,INDEX(TableVenue[[name]:[name]],_xlfn.AGGREGATE(15,3,(TableVenue[[country]:[country]]=$D56)/(TableVenue[[country]:[country]]=$D56)*(ROW(TableVenue[[country]:[country]])-ROW(TableVenue[[#Headers],[country]])),COLUMNS($E$1:P$1))),"My 2nd preference is in a different country")</f>
        <v>My 2nd preference is in a different country</v>
      </c>
      <c r="T56" s="3" t="str">
        <f>IF(COLUMNS($E$1:Q$1)&lt;=$G56,INDEX(TableVenue[[name]:[name]],_xlfn.AGGREGATE(15,3,(TableVenue[[country]:[country]]=$D56)/(TableVenue[[country]:[country]]=$D56)*(ROW(TableVenue[[country]:[country]])-ROW(TableVenue[[#Headers],[country]])),COLUMNS($E$1:Q$1))),"My 2nd preference is in a different country")</f>
        <v>My 2nd preference is in a different country</v>
      </c>
      <c r="U56" s="3" t="str">
        <f>IF(COLUMNS($E$1:R$1)&lt;=$G56,INDEX(TableVenue[[name]:[name]],_xlfn.AGGREGATE(15,3,(TableVenue[[country]:[country]]=$D56)/(TableVenue[[country]:[country]]=$D56)*(ROW(TableVenue[[country]:[country]])-ROW(TableVenue[[#Headers],[country]])),COLUMNS($E$1:R$1))),"My 2nd preference is in a different country")</f>
        <v>My 2nd preference is in a different country</v>
      </c>
      <c r="V56" s="3" t="str">
        <f>IF(COLUMNS($E$1:S$1)&lt;=$G56,INDEX(TableVenue[[name]:[name]],_xlfn.AGGREGATE(15,3,(TableVenue[[country]:[country]]=$D56)/(TableVenue[[country]:[country]]=$D56)*(ROW(TableVenue[[country]:[country]])-ROW(TableVenue[[#Headers],[country]])),COLUMNS($E$1:S$1))),"My 2nd preference is in a different country")</f>
        <v>My 2nd preference is in a different country</v>
      </c>
      <c r="W56" s="3" t="str">
        <f>IF(COLUMNS($E$1:T$1)&lt;=$G56,INDEX(TableVenue[[name]:[name]],_xlfn.AGGREGATE(15,3,(TableVenue[[country]:[country]]=$D56)/(TableVenue[[country]:[country]]=$D56)*(ROW(TableVenue[[country]:[country]])-ROW(TableVenue[[#Headers],[country]])),COLUMNS($E$1:T$1))),"My 2nd preference is in a different country")</f>
        <v>My 2nd preference is in a different country</v>
      </c>
      <c r="X56" s="3" t="str">
        <f>IF(COLUMNS($E$1:U$1)&lt;=$G56,INDEX(TableVenue[[name]:[name]],_xlfn.AGGREGATE(15,3,(TableVenue[[country]:[country]]=$D56)/(TableVenue[[country]:[country]]=$D56)*(ROW(TableVenue[[country]:[country]])-ROW(TableVenue[[#Headers],[country]])),COLUMNS($E$1:U$1))),"My 2nd preference is in a different country")</f>
        <v>My 2nd preference is in a different country</v>
      </c>
      <c r="Y56" s="3" t="str">
        <f>IF(COLUMNS($E$1:V$1)&lt;=$G56,INDEX(TableVenue[[name]:[name]],_xlfn.AGGREGATE(15,3,(TableVenue[[country]:[country]]=$D56)/(TableVenue[[country]:[country]]=$D56)*(ROW(TableVenue[[country]:[country]])-ROW(TableVenue[[#Headers],[country]])),COLUMNS($E$1:V$1))),"My 2nd preference is in a different country")</f>
        <v>My 2nd preference is in a different country</v>
      </c>
      <c r="Z56" s="3" t="str">
        <f>IF(COLUMNS($E$1:W$1)&lt;=$G56,INDEX(TableVenue[[name]:[name]],_xlfn.AGGREGATE(15,3,(TableVenue[[country]:[country]]=$D56)/(TableVenue[[country]:[country]]=$D56)*(ROW(TableVenue[[country]:[country]])-ROW(TableVenue[[#Headers],[country]])),COLUMNS($E$1:W$1))),"My 2nd preference is in a different country")</f>
        <v>My 2nd preference is in a different country</v>
      </c>
      <c r="AA56" s="3" t="str">
        <f>IF(COLUMNS($E$1:X$1)&lt;=$G56,INDEX(TableVenue[[name]:[name]],_xlfn.AGGREGATE(15,3,(TableVenue[[country]:[country]]=$D56)/(TableVenue[[country]:[country]]=$D56)*(ROW(TableVenue[[country]:[country]])-ROW(TableVenue[[#Headers],[country]])),COLUMNS($E$1:X$1))),"My 2nd preference is in a different country")</f>
        <v>My 2nd preference is in a different country</v>
      </c>
      <c r="AB56" s="3" t="str">
        <f>IF(COLUMNS($E$1:Y$1)&lt;=$G56,INDEX(TableVenue[[name]:[name]],_xlfn.AGGREGATE(15,3,(TableVenue[[country]:[country]]=$D56)/(TableVenue[[country]:[country]]=$D56)*(ROW(TableVenue[[country]:[country]])-ROW(TableVenue[[#Headers],[country]])),COLUMNS($E$1:Y$1))),"My 2nd preference is in a different country")</f>
        <v>My 2nd preference is in a different country</v>
      </c>
      <c r="AC56" s="3" t="str">
        <f>IF(COLUMNS($E$1:Z$1)&lt;=$G56,INDEX(TableVenue[[name]:[name]],_xlfn.AGGREGATE(15,3,(TableVenue[[country]:[country]]=$D56)/(TableVenue[[country]:[country]]=$D56)*(ROW(TableVenue[[country]:[country]])-ROW(TableVenue[[#Headers],[country]])),COLUMNS($E$1:Z$1))),"My 2nd preference is in a different country")</f>
        <v>My 2nd preference is in a different country</v>
      </c>
      <c r="AD56" s="3" t="str">
        <f>IF(COLUMNS($E$1:AA$1)&lt;=$G56,INDEX(TableVenue[[name]:[name]],_xlfn.AGGREGATE(15,3,(TableVenue[[country]:[country]]=$D56)/(TableVenue[[country]:[country]]=$D56)*(ROW(TableVenue[[country]:[country]])-ROW(TableVenue[[#Headers],[country]])),COLUMNS($E$1:AA$1))),"My 2nd preference is in a different country")</f>
        <v>My 2nd preference is in a different country</v>
      </c>
      <c r="AE56" s="3" t="str">
        <f>IF(COLUMNS($E$1:AB$1)&lt;=$G56,INDEX(TableVenue[[name]:[name]],_xlfn.AGGREGATE(15,3,(TableVenue[[country]:[country]]=$D56)/(TableVenue[[country]:[country]]=$D56)*(ROW(TableVenue[[country]:[country]])-ROW(TableVenue[[#Headers],[country]])),COLUMNS($E$1:AB$1))),"My 2nd preference is in a different country")</f>
        <v>My 2nd preference is in a different country</v>
      </c>
      <c r="AF56" s="3" t="str">
        <f>IF(COLUMNS($E$1:AC$1)&lt;=$G56,INDEX(TableVenue[[name]:[name]],_xlfn.AGGREGATE(15,3,(TableVenue[[country]:[country]]=$D56)/(TableVenue[[country]:[country]]=$D56)*(ROW(TableVenue[[country]:[country]])-ROW(TableVenue[[#Headers],[country]])),COLUMNS($E$1:AC$1))),"My 2nd preference is in a different country")</f>
        <v>My 2nd preference is in a different country</v>
      </c>
      <c r="AG56" s="3" t="str">
        <f>IF(COLUMNS($E$1:AD$1)&lt;=$G56,INDEX(TableVenue[[name]:[name]],_xlfn.AGGREGATE(15,3,(TableVenue[[country]:[country]]=$D56)/(TableVenue[[country]:[country]]=$D56)*(ROW(TableVenue[[country]:[country]])-ROW(TableVenue[[#Headers],[country]])),COLUMNS($E$1:AD$1))),"My 2nd preference is in a different country")</f>
        <v>My 2nd preference is in a different country</v>
      </c>
      <c r="AH56" s="3" t="str">
        <f>IF(COLUMNS($E$1:AE$1)&lt;=$G56,INDEX(TableVenue[[name]:[name]],_xlfn.AGGREGATE(15,3,(TableVenue[[country]:[country]]=$D56)/(TableVenue[[country]:[country]]=$D56)*(ROW(TableVenue[[country]:[country]])-ROW(TableVenue[[#Headers],[country]])),COLUMNS($E$1:AE$1))),"My 2nd preference is in a different country")</f>
        <v>My 2nd preference is in a different country</v>
      </c>
      <c r="AI56" s="3" t="str">
        <f>IF(COLUMNS($E$1:AF$1)&lt;=$G56,INDEX(TableVenue[[name]:[name]],_xlfn.AGGREGATE(15,3,(TableVenue[[country]:[country]]=$D56)/(TableVenue[[country]:[country]]=$D56)*(ROW(TableVenue[[country]:[country]])-ROW(TableVenue[[#Headers],[country]])),COLUMNS($E$1:AF$1))),"My 2nd preference is in a different country")</f>
        <v>My 2nd preference is in a different country</v>
      </c>
      <c r="AJ56" s="3" t="str">
        <f>IF(COLUMNS($E$1:AG$1)&lt;=$G56,INDEX(TableVenue[[name]:[name]],_xlfn.AGGREGATE(15,3,(TableVenue[[country]:[country]]=$D56)/(TableVenue[[country]:[country]]=$D56)*(ROW(TableVenue[[country]:[country]])-ROW(TableVenue[[#Headers],[country]])),COLUMNS($E$1:AG$1))),"My 2nd preference is in a different country")</f>
        <v>My 2nd preference is in a different country</v>
      </c>
      <c r="AK56" s="3" t="str">
        <f>IF(COLUMNS($E$1:AH$1)&lt;=$G56,INDEX(TableVenue[[name]:[name]],_xlfn.AGGREGATE(15,3,(TableVenue[[country]:[country]]=$D56)/(TableVenue[[country]:[country]]=$D56)*(ROW(TableVenue[[country]:[country]])-ROW(TableVenue[[#Headers],[country]])),COLUMNS($E$1:AH$1))),"My 2nd preference is in a different country")</f>
        <v>My 2nd preference is in a different country</v>
      </c>
    </row>
    <row r="57" spans="1:37" x14ac:dyDescent="0.25">
      <c r="A57" s="3" t="s">
        <v>112</v>
      </c>
      <c r="B57" s="3" t="s">
        <v>84</v>
      </c>
      <c r="C57" s="3" t="str">
        <f t="shared" si="1"/>
        <v>India, PEAR Academy Raipur</v>
      </c>
      <c r="D57" s="3" t="str">
        <f>IFERROR(INDEX(TableVenue[country],MATCH(0,INDEX(COUNTIF($D$1:D56,TableVenue[country]),),0)),"")</f>
        <v/>
      </c>
      <c r="G57" s="3">
        <f>COUNTIF(TableVenue[country],D57)</f>
        <v>0</v>
      </c>
      <c r="H57" s="3" t="str">
        <f>IF(COLUMNS($E$1:E$1)&lt;=$G57,INDEX(TableVenue[[name]:[name]],_xlfn.AGGREGATE(15,3,(TableVenue[[country]:[country]]=$D57)/(TableVenue[[country]:[country]]=$D57)*(ROW(TableVenue[[country]:[country]])-ROW(TableVenue[[#Headers],[country]])),COLUMNS($E$1:E$1))),"My 2nd preference is in a different country")</f>
        <v>My 2nd preference is in a different country</v>
      </c>
      <c r="I57" s="3" t="str">
        <f>IF(COLUMNS($E$1:F$1)&lt;=$G57,INDEX(TableVenue[[name]:[name]],_xlfn.AGGREGATE(15,3,(TableVenue[[country]:[country]]=$D57)/(TableVenue[[country]:[country]]=$D57)*(ROW(TableVenue[[country]:[country]])-ROW(TableVenue[[#Headers],[country]])),COLUMNS($E$1:F$1))),"My 2nd preference is in a different country")</f>
        <v>My 2nd preference is in a different country</v>
      </c>
      <c r="J57" s="3" t="str">
        <f>IF(COLUMNS($E$1:G$1)&lt;=$G57,INDEX(TableVenue[[name]:[name]],_xlfn.AGGREGATE(15,3,(TableVenue[[country]:[country]]=$D57)/(TableVenue[[country]:[country]]=$D57)*(ROW(TableVenue[[country]:[country]])-ROW(TableVenue[[#Headers],[country]])),COLUMNS($E$1:G$1))),"My 2nd preference is in a different country")</f>
        <v>My 2nd preference is in a different country</v>
      </c>
      <c r="K57" s="3" t="str">
        <f>IF(COLUMNS($E$1:H$1)&lt;=$G57,INDEX(TableVenue[[name]:[name]],_xlfn.AGGREGATE(15,3,(TableVenue[[country]:[country]]=$D57)/(TableVenue[[country]:[country]]=$D57)*(ROW(TableVenue[[country]:[country]])-ROW(TableVenue[[#Headers],[country]])),COLUMNS($E$1:H$1))),"My 2nd preference is in a different country")</f>
        <v>My 2nd preference is in a different country</v>
      </c>
      <c r="L57" s="3" t="str">
        <f>IF(COLUMNS($E$1:I$1)&lt;=$G57,INDEX(TableVenue[[name]:[name]],_xlfn.AGGREGATE(15,3,(TableVenue[[country]:[country]]=$D57)/(TableVenue[[country]:[country]]=$D57)*(ROW(TableVenue[[country]:[country]])-ROW(TableVenue[[#Headers],[country]])),COLUMNS($E$1:I$1))),"My 2nd preference is in a different country")</f>
        <v>My 2nd preference is in a different country</v>
      </c>
      <c r="M57" s="3" t="str">
        <f>IF(COLUMNS($E$1:J$1)&lt;=$G57,INDEX(TableVenue[[name]:[name]],_xlfn.AGGREGATE(15,3,(TableVenue[[country]:[country]]=$D57)/(TableVenue[[country]:[country]]=$D57)*(ROW(TableVenue[[country]:[country]])-ROW(TableVenue[[#Headers],[country]])),COLUMNS($E$1:J$1))),"My 2nd preference is in a different country")</f>
        <v>My 2nd preference is in a different country</v>
      </c>
      <c r="N57" s="3" t="str">
        <f>IF(COLUMNS($E$1:K$1)&lt;=$G57,INDEX(TableVenue[[name]:[name]],_xlfn.AGGREGATE(15,3,(TableVenue[[country]:[country]]=$D57)/(TableVenue[[country]:[country]]=$D57)*(ROW(TableVenue[[country]:[country]])-ROW(TableVenue[[#Headers],[country]])),COLUMNS($E$1:K$1))),"My 2nd preference is in a different country")</f>
        <v>My 2nd preference is in a different country</v>
      </c>
      <c r="O57" s="3" t="str">
        <f>IF(COLUMNS($E$1:L$1)&lt;=$G57,INDEX(TableVenue[[name]:[name]],_xlfn.AGGREGATE(15,3,(TableVenue[[country]:[country]]=$D57)/(TableVenue[[country]:[country]]=$D57)*(ROW(TableVenue[[country]:[country]])-ROW(TableVenue[[#Headers],[country]])),COLUMNS($E$1:L$1))),"My 2nd preference is in a different country")</f>
        <v>My 2nd preference is in a different country</v>
      </c>
      <c r="P57" s="3" t="str">
        <f>IF(COLUMNS($E$1:M$1)&lt;=$G57,INDEX(TableVenue[[name]:[name]],_xlfn.AGGREGATE(15,3,(TableVenue[[country]:[country]]=$D57)/(TableVenue[[country]:[country]]=$D57)*(ROW(TableVenue[[country]:[country]])-ROW(TableVenue[[#Headers],[country]])),COLUMNS($E$1:M$1))),"My 2nd preference is in a different country")</f>
        <v>My 2nd preference is in a different country</v>
      </c>
      <c r="Q57" s="3" t="str">
        <f>IF(COLUMNS($E$1:N$1)&lt;=$G57,INDEX(TableVenue[[name]:[name]],_xlfn.AGGREGATE(15,3,(TableVenue[[country]:[country]]=$D57)/(TableVenue[[country]:[country]]=$D57)*(ROW(TableVenue[[country]:[country]])-ROW(TableVenue[[#Headers],[country]])),COLUMNS($E$1:N$1))),"My 2nd preference is in a different country")</f>
        <v>My 2nd preference is in a different country</v>
      </c>
      <c r="R57" s="3" t="str">
        <f>IF(COLUMNS($E$1:O$1)&lt;=$G57,INDEX(TableVenue[[name]:[name]],_xlfn.AGGREGATE(15,3,(TableVenue[[country]:[country]]=$D57)/(TableVenue[[country]:[country]]=$D57)*(ROW(TableVenue[[country]:[country]])-ROW(TableVenue[[#Headers],[country]])),COLUMNS($E$1:O$1))),"My 2nd preference is in a different country")</f>
        <v>My 2nd preference is in a different country</v>
      </c>
      <c r="S57" s="3" t="str">
        <f>IF(COLUMNS($E$1:P$1)&lt;=$G57,INDEX(TableVenue[[name]:[name]],_xlfn.AGGREGATE(15,3,(TableVenue[[country]:[country]]=$D57)/(TableVenue[[country]:[country]]=$D57)*(ROW(TableVenue[[country]:[country]])-ROW(TableVenue[[#Headers],[country]])),COLUMNS($E$1:P$1))),"My 2nd preference is in a different country")</f>
        <v>My 2nd preference is in a different country</v>
      </c>
      <c r="T57" s="3" t="str">
        <f>IF(COLUMNS($E$1:Q$1)&lt;=$G57,INDEX(TableVenue[[name]:[name]],_xlfn.AGGREGATE(15,3,(TableVenue[[country]:[country]]=$D57)/(TableVenue[[country]:[country]]=$D57)*(ROW(TableVenue[[country]:[country]])-ROW(TableVenue[[#Headers],[country]])),COLUMNS($E$1:Q$1))),"My 2nd preference is in a different country")</f>
        <v>My 2nd preference is in a different country</v>
      </c>
      <c r="U57" s="3" t="str">
        <f>IF(COLUMNS($E$1:R$1)&lt;=$G57,INDEX(TableVenue[[name]:[name]],_xlfn.AGGREGATE(15,3,(TableVenue[[country]:[country]]=$D57)/(TableVenue[[country]:[country]]=$D57)*(ROW(TableVenue[[country]:[country]])-ROW(TableVenue[[#Headers],[country]])),COLUMNS($E$1:R$1))),"My 2nd preference is in a different country")</f>
        <v>My 2nd preference is in a different country</v>
      </c>
      <c r="V57" s="3" t="str">
        <f>IF(COLUMNS($E$1:S$1)&lt;=$G57,INDEX(TableVenue[[name]:[name]],_xlfn.AGGREGATE(15,3,(TableVenue[[country]:[country]]=$D57)/(TableVenue[[country]:[country]]=$D57)*(ROW(TableVenue[[country]:[country]])-ROW(TableVenue[[#Headers],[country]])),COLUMNS($E$1:S$1))),"My 2nd preference is in a different country")</f>
        <v>My 2nd preference is in a different country</v>
      </c>
      <c r="W57" s="3" t="str">
        <f>IF(COLUMNS($E$1:T$1)&lt;=$G57,INDEX(TableVenue[[name]:[name]],_xlfn.AGGREGATE(15,3,(TableVenue[[country]:[country]]=$D57)/(TableVenue[[country]:[country]]=$D57)*(ROW(TableVenue[[country]:[country]])-ROW(TableVenue[[#Headers],[country]])),COLUMNS($E$1:T$1))),"My 2nd preference is in a different country")</f>
        <v>My 2nd preference is in a different country</v>
      </c>
      <c r="X57" s="3" t="str">
        <f>IF(COLUMNS($E$1:U$1)&lt;=$G57,INDEX(TableVenue[[name]:[name]],_xlfn.AGGREGATE(15,3,(TableVenue[[country]:[country]]=$D57)/(TableVenue[[country]:[country]]=$D57)*(ROW(TableVenue[[country]:[country]])-ROW(TableVenue[[#Headers],[country]])),COLUMNS($E$1:U$1))),"My 2nd preference is in a different country")</f>
        <v>My 2nd preference is in a different country</v>
      </c>
      <c r="Y57" s="3" t="str">
        <f>IF(COLUMNS($E$1:V$1)&lt;=$G57,INDEX(TableVenue[[name]:[name]],_xlfn.AGGREGATE(15,3,(TableVenue[[country]:[country]]=$D57)/(TableVenue[[country]:[country]]=$D57)*(ROW(TableVenue[[country]:[country]])-ROW(TableVenue[[#Headers],[country]])),COLUMNS($E$1:V$1))),"My 2nd preference is in a different country")</f>
        <v>My 2nd preference is in a different country</v>
      </c>
      <c r="Z57" s="3" t="str">
        <f>IF(COLUMNS($E$1:W$1)&lt;=$G57,INDEX(TableVenue[[name]:[name]],_xlfn.AGGREGATE(15,3,(TableVenue[[country]:[country]]=$D57)/(TableVenue[[country]:[country]]=$D57)*(ROW(TableVenue[[country]:[country]])-ROW(TableVenue[[#Headers],[country]])),COLUMNS($E$1:W$1))),"My 2nd preference is in a different country")</f>
        <v>My 2nd preference is in a different country</v>
      </c>
      <c r="AA57" s="3" t="str">
        <f>IF(COLUMNS($E$1:X$1)&lt;=$G57,INDEX(TableVenue[[name]:[name]],_xlfn.AGGREGATE(15,3,(TableVenue[[country]:[country]]=$D57)/(TableVenue[[country]:[country]]=$D57)*(ROW(TableVenue[[country]:[country]])-ROW(TableVenue[[#Headers],[country]])),COLUMNS($E$1:X$1))),"My 2nd preference is in a different country")</f>
        <v>My 2nd preference is in a different country</v>
      </c>
      <c r="AB57" s="3" t="str">
        <f>IF(COLUMNS($E$1:Y$1)&lt;=$G57,INDEX(TableVenue[[name]:[name]],_xlfn.AGGREGATE(15,3,(TableVenue[[country]:[country]]=$D57)/(TableVenue[[country]:[country]]=$D57)*(ROW(TableVenue[[country]:[country]])-ROW(TableVenue[[#Headers],[country]])),COLUMNS($E$1:Y$1))),"My 2nd preference is in a different country")</f>
        <v>My 2nd preference is in a different country</v>
      </c>
      <c r="AC57" s="3" t="str">
        <f>IF(COLUMNS($E$1:Z$1)&lt;=$G57,INDEX(TableVenue[[name]:[name]],_xlfn.AGGREGATE(15,3,(TableVenue[[country]:[country]]=$D57)/(TableVenue[[country]:[country]]=$D57)*(ROW(TableVenue[[country]:[country]])-ROW(TableVenue[[#Headers],[country]])),COLUMNS($E$1:Z$1))),"My 2nd preference is in a different country")</f>
        <v>My 2nd preference is in a different country</v>
      </c>
      <c r="AD57" s="3" t="str">
        <f>IF(COLUMNS($E$1:AA$1)&lt;=$G57,INDEX(TableVenue[[name]:[name]],_xlfn.AGGREGATE(15,3,(TableVenue[[country]:[country]]=$D57)/(TableVenue[[country]:[country]]=$D57)*(ROW(TableVenue[[country]:[country]])-ROW(TableVenue[[#Headers],[country]])),COLUMNS($E$1:AA$1))),"My 2nd preference is in a different country")</f>
        <v>My 2nd preference is in a different country</v>
      </c>
      <c r="AE57" s="3" t="str">
        <f>IF(COLUMNS($E$1:AB$1)&lt;=$G57,INDEX(TableVenue[[name]:[name]],_xlfn.AGGREGATE(15,3,(TableVenue[[country]:[country]]=$D57)/(TableVenue[[country]:[country]]=$D57)*(ROW(TableVenue[[country]:[country]])-ROW(TableVenue[[#Headers],[country]])),COLUMNS($E$1:AB$1))),"My 2nd preference is in a different country")</f>
        <v>My 2nd preference is in a different country</v>
      </c>
      <c r="AF57" s="3" t="str">
        <f>IF(COLUMNS($E$1:AC$1)&lt;=$G57,INDEX(TableVenue[[name]:[name]],_xlfn.AGGREGATE(15,3,(TableVenue[[country]:[country]]=$D57)/(TableVenue[[country]:[country]]=$D57)*(ROW(TableVenue[[country]:[country]])-ROW(TableVenue[[#Headers],[country]])),COLUMNS($E$1:AC$1))),"My 2nd preference is in a different country")</f>
        <v>My 2nd preference is in a different country</v>
      </c>
      <c r="AG57" s="3" t="str">
        <f>IF(COLUMNS($E$1:AD$1)&lt;=$G57,INDEX(TableVenue[[name]:[name]],_xlfn.AGGREGATE(15,3,(TableVenue[[country]:[country]]=$D57)/(TableVenue[[country]:[country]]=$D57)*(ROW(TableVenue[[country]:[country]])-ROW(TableVenue[[#Headers],[country]])),COLUMNS($E$1:AD$1))),"My 2nd preference is in a different country")</f>
        <v>My 2nd preference is in a different country</v>
      </c>
      <c r="AH57" s="3" t="str">
        <f>IF(COLUMNS($E$1:AE$1)&lt;=$G57,INDEX(TableVenue[[name]:[name]],_xlfn.AGGREGATE(15,3,(TableVenue[[country]:[country]]=$D57)/(TableVenue[[country]:[country]]=$D57)*(ROW(TableVenue[[country]:[country]])-ROW(TableVenue[[#Headers],[country]])),COLUMNS($E$1:AE$1))),"My 2nd preference is in a different country")</f>
        <v>My 2nd preference is in a different country</v>
      </c>
      <c r="AI57" s="3" t="str">
        <f>IF(COLUMNS($E$1:AF$1)&lt;=$G57,INDEX(TableVenue[[name]:[name]],_xlfn.AGGREGATE(15,3,(TableVenue[[country]:[country]]=$D57)/(TableVenue[[country]:[country]]=$D57)*(ROW(TableVenue[[country]:[country]])-ROW(TableVenue[[#Headers],[country]])),COLUMNS($E$1:AF$1))),"My 2nd preference is in a different country")</f>
        <v>My 2nd preference is in a different country</v>
      </c>
      <c r="AJ57" s="3" t="str">
        <f>IF(COLUMNS($E$1:AG$1)&lt;=$G57,INDEX(TableVenue[[name]:[name]],_xlfn.AGGREGATE(15,3,(TableVenue[[country]:[country]]=$D57)/(TableVenue[[country]:[country]]=$D57)*(ROW(TableVenue[[country]:[country]])-ROW(TableVenue[[#Headers],[country]])),COLUMNS($E$1:AG$1))),"My 2nd preference is in a different country")</f>
        <v>My 2nd preference is in a different country</v>
      </c>
      <c r="AK57" s="3" t="str">
        <f>IF(COLUMNS($E$1:AH$1)&lt;=$G57,INDEX(TableVenue[[name]:[name]],_xlfn.AGGREGATE(15,3,(TableVenue[[country]:[country]]=$D57)/(TableVenue[[country]:[country]]=$D57)*(ROW(TableVenue[[country]:[country]])-ROW(TableVenue[[#Headers],[country]])),COLUMNS($E$1:AH$1))),"My 2nd preference is in a different country")</f>
        <v>My 2nd preference is in a different country</v>
      </c>
    </row>
    <row r="58" spans="1:37" x14ac:dyDescent="0.25">
      <c r="A58" s="3" t="s">
        <v>113</v>
      </c>
      <c r="B58" s="3" t="s">
        <v>84</v>
      </c>
      <c r="C58" s="3" t="str">
        <f t="shared" si="1"/>
        <v>India, PEAR Academy Visakhapatnam</v>
      </c>
      <c r="D58" s="3" t="str">
        <f>IFERROR(INDEX(TableVenue[country],MATCH(0,INDEX(COUNTIF($D$1:D57,TableVenue[country]),),0)),"")</f>
        <v/>
      </c>
      <c r="G58" s="3">
        <f>COUNTIF(TableVenue[country],D58)</f>
        <v>0</v>
      </c>
      <c r="H58" s="3" t="str">
        <f>IF(COLUMNS($E$1:E$1)&lt;=$G58,INDEX(TableVenue[[name]:[name]],_xlfn.AGGREGATE(15,3,(TableVenue[[country]:[country]]=$D58)/(TableVenue[[country]:[country]]=$D58)*(ROW(TableVenue[[country]:[country]])-ROW(TableVenue[[#Headers],[country]])),COLUMNS($E$1:E$1))),"My 2nd preference is in a different country")</f>
        <v>My 2nd preference is in a different country</v>
      </c>
      <c r="I58" s="3" t="str">
        <f>IF(COLUMNS($E$1:F$1)&lt;=$G58,INDEX(TableVenue[[name]:[name]],_xlfn.AGGREGATE(15,3,(TableVenue[[country]:[country]]=$D58)/(TableVenue[[country]:[country]]=$D58)*(ROW(TableVenue[[country]:[country]])-ROW(TableVenue[[#Headers],[country]])),COLUMNS($E$1:F$1))),"My 2nd preference is in a different country")</f>
        <v>My 2nd preference is in a different country</v>
      </c>
      <c r="J58" s="3" t="str">
        <f>IF(COLUMNS($E$1:G$1)&lt;=$G58,INDEX(TableVenue[[name]:[name]],_xlfn.AGGREGATE(15,3,(TableVenue[[country]:[country]]=$D58)/(TableVenue[[country]:[country]]=$D58)*(ROW(TableVenue[[country]:[country]])-ROW(TableVenue[[#Headers],[country]])),COLUMNS($E$1:G$1))),"My 2nd preference is in a different country")</f>
        <v>My 2nd preference is in a different country</v>
      </c>
      <c r="K58" s="3" t="str">
        <f>IF(COLUMNS($E$1:H$1)&lt;=$G58,INDEX(TableVenue[[name]:[name]],_xlfn.AGGREGATE(15,3,(TableVenue[[country]:[country]]=$D58)/(TableVenue[[country]:[country]]=$D58)*(ROW(TableVenue[[country]:[country]])-ROW(TableVenue[[#Headers],[country]])),COLUMNS($E$1:H$1))),"My 2nd preference is in a different country")</f>
        <v>My 2nd preference is in a different country</v>
      </c>
      <c r="L58" s="3" t="str">
        <f>IF(COLUMNS($E$1:I$1)&lt;=$G58,INDEX(TableVenue[[name]:[name]],_xlfn.AGGREGATE(15,3,(TableVenue[[country]:[country]]=$D58)/(TableVenue[[country]:[country]]=$D58)*(ROW(TableVenue[[country]:[country]])-ROW(TableVenue[[#Headers],[country]])),COLUMNS($E$1:I$1))),"My 2nd preference is in a different country")</f>
        <v>My 2nd preference is in a different country</v>
      </c>
      <c r="M58" s="3" t="str">
        <f>IF(COLUMNS($E$1:J$1)&lt;=$G58,INDEX(TableVenue[[name]:[name]],_xlfn.AGGREGATE(15,3,(TableVenue[[country]:[country]]=$D58)/(TableVenue[[country]:[country]]=$D58)*(ROW(TableVenue[[country]:[country]])-ROW(TableVenue[[#Headers],[country]])),COLUMNS($E$1:J$1))),"My 2nd preference is in a different country")</f>
        <v>My 2nd preference is in a different country</v>
      </c>
      <c r="N58" s="3" t="str">
        <f>IF(COLUMNS($E$1:K$1)&lt;=$G58,INDEX(TableVenue[[name]:[name]],_xlfn.AGGREGATE(15,3,(TableVenue[[country]:[country]]=$D58)/(TableVenue[[country]:[country]]=$D58)*(ROW(TableVenue[[country]:[country]])-ROW(TableVenue[[#Headers],[country]])),COLUMNS($E$1:K$1))),"My 2nd preference is in a different country")</f>
        <v>My 2nd preference is in a different country</v>
      </c>
      <c r="O58" s="3" t="str">
        <f>IF(COLUMNS($E$1:L$1)&lt;=$G58,INDEX(TableVenue[[name]:[name]],_xlfn.AGGREGATE(15,3,(TableVenue[[country]:[country]]=$D58)/(TableVenue[[country]:[country]]=$D58)*(ROW(TableVenue[[country]:[country]])-ROW(TableVenue[[#Headers],[country]])),COLUMNS($E$1:L$1))),"My 2nd preference is in a different country")</f>
        <v>My 2nd preference is in a different country</v>
      </c>
      <c r="P58" s="3" t="str">
        <f>IF(COLUMNS($E$1:M$1)&lt;=$G58,INDEX(TableVenue[[name]:[name]],_xlfn.AGGREGATE(15,3,(TableVenue[[country]:[country]]=$D58)/(TableVenue[[country]:[country]]=$D58)*(ROW(TableVenue[[country]:[country]])-ROW(TableVenue[[#Headers],[country]])),COLUMNS($E$1:M$1))),"My 2nd preference is in a different country")</f>
        <v>My 2nd preference is in a different country</v>
      </c>
      <c r="Q58" s="3" t="str">
        <f>IF(COLUMNS($E$1:N$1)&lt;=$G58,INDEX(TableVenue[[name]:[name]],_xlfn.AGGREGATE(15,3,(TableVenue[[country]:[country]]=$D58)/(TableVenue[[country]:[country]]=$D58)*(ROW(TableVenue[[country]:[country]])-ROW(TableVenue[[#Headers],[country]])),COLUMNS($E$1:N$1))),"My 2nd preference is in a different country")</f>
        <v>My 2nd preference is in a different country</v>
      </c>
      <c r="R58" s="3" t="str">
        <f>IF(COLUMNS($E$1:O$1)&lt;=$G58,INDEX(TableVenue[[name]:[name]],_xlfn.AGGREGATE(15,3,(TableVenue[[country]:[country]]=$D58)/(TableVenue[[country]:[country]]=$D58)*(ROW(TableVenue[[country]:[country]])-ROW(TableVenue[[#Headers],[country]])),COLUMNS($E$1:O$1))),"My 2nd preference is in a different country")</f>
        <v>My 2nd preference is in a different country</v>
      </c>
      <c r="S58" s="3" t="str">
        <f>IF(COLUMNS($E$1:P$1)&lt;=$G58,INDEX(TableVenue[[name]:[name]],_xlfn.AGGREGATE(15,3,(TableVenue[[country]:[country]]=$D58)/(TableVenue[[country]:[country]]=$D58)*(ROW(TableVenue[[country]:[country]])-ROW(TableVenue[[#Headers],[country]])),COLUMNS($E$1:P$1))),"My 2nd preference is in a different country")</f>
        <v>My 2nd preference is in a different country</v>
      </c>
      <c r="T58" s="3" t="str">
        <f>IF(COLUMNS($E$1:Q$1)&lt;=$G58,INDEX(TableVenue[[name]:[name]],_xlfn.AGGREGATE(15,3,(TableVenue[[country]:[country]]=$D58)/(TableVenue[[country]:[country]]=$D58)*(ROW(TableVenue[[country]:[country]])-ROW(TableVenue[[#Headers],[country]])),COLUMNS($E$1:Q$1))),"My 2nd preference is in a different country")</f>
        <v>My 2nd preference is in a different country</v>
      </c>
      <c r="U58" s="3" t="str">
        <f>IF(COLUMNS($E$1:R$1)&lt;=$G58,INDEX(TableVenue[[name]:[name]],_xlfn.AGGREGATE(15,3,(TableVenue[[country]:[country]]=$D58)/(TableVenue[[country]:[country]]=$D58)*(ROW(TableVenue[[country]:[country]])-ROW(TableVenue[[#Headers],[country]])),COLUMNS($E$1:R$1))),"My 2nd preference is in a different country")</f>
        <v>My 2nd preference is in a different country</v>
      </c>
      <c r="V58" s="3" t="str">
        <f>IF(COLUMNS($E$1:S$1)&lt;=$G58,INDEX(TableVenue[[name]:[name]],_xlfn.AGGREGATE(15,3,(TableVenue[[country]:[country]]=$D58)/(TableVenue[[country]:[country]]=$D58)*(ROW(TableVenue[[country]:[country]])-ROW(TableVenue[[#Headers],[country]])),COLUMNS($E$1:S$1))),"My 2nd preference is in a different country")</f>
        <v>My 2nd preference is in a different country</v>
      </c>
      <c r="W58" s="3" t="str">
        <f>IF(COLUMNS($E$1:T$1)&lt;=$G58,INDEX(TableVenue[[name]:[name]],_xlfn.AGGREGATE(15,3,(TableVenue[[country]:[country]]=$D58)/(TableVenue[[country]:[country]]=$D58)*(ROW(TableVenue[[country]:[country]])-ROW(TableVenue[[#Headers],[country]])),COLUMNS($E$1:T$1))),"My 2nd preference is in a different country")</f>
        <v>My 2nd preference is in a different country</v>
      </c>
      <c r="X58" s="3" t="str">
        <f>IF(COLUMNS($E$1:U$1)&lt;=$G58,INDEX(TableVenue[[name]:[name]],_xlfn.AGGREGATE(15,3,(TableVenue[[country]:[country]]=$D58)/(TableVenue[[country]:[country]]=$D58)*(ROW(TableVenue[[country]:[country]])-ROW(TableVenue[[#Headers],[country]])),COLUMNS($E$1:U$1))),"My 2nd preference is in a different country")</f>
        <v>My 2nd preference is in a different country</v>
      </c>
      <c r="Y58" s="3" t="str">
        <f>IF(COLUMNS($E$1:V$1)&lt;=$G58,INDEX(TableVenue[[name]:[name]],_xlfn.AGGREGATE(15,3,(TableVenue[[country]:[country]]=$D58)/(TableVenue[[country]:[country]]=$D58)*(ROW(TableVenue[[country]:[country]])-ROW(TableVenue[[#Headers],[country]])),COLUMNS($E$1:V$1))),"My 2nd preference is in a different country")</f>
        <v>My 2nd preference is in a different country</v>
      </c>
      <c r="Z58" s="3" t="str">
        <f>IF(COLUMNS($E$1:W$1)&lt;=$G58,INDEX(TableVenue[[name]:[name]],_xlfn.AGGREGATE(15,3,(TableVenue[[country]:[country]]=$D58)/(TableVenue[[country]:[country]]=$D58)*(ROW(TableVenue[[country]:[country]])-ROW(TableVenue[[#Headers],[country]])),COLUMNS($E$1:W$1))),"My 2nd preference is in a different country")</f>
        <v>My 2nd preference is in a different country</v>
      </c>
      <c r="AA58" s="3" t="str">
        <f>IF(COLUMNS($E$1:X$1)&lt;=$G58,INDEX(TableVenue[[name]:[name]],_xlfn.AGGREGATE(15,3,(TableVenue[[country]:[country]]=$D58)/(TableVenue[[country]:[country]]=$D58)*(ROW(TableVenue[[country]:[country]])-ROW(TableVenue[[#Headers],[country]])),COLUMNS($E$1:X$1))),"My 2nd preference is in a different country")</f>
        <v>My 2nd preference is in a different country</v>
      </c>
      <c r="AB58" s="3" t="str">
        <f>IF(COLUMNS($E$1:Y$1)&lt;=$G58,INDEX(TableVenue[[name]:[name]],_xlfn.AGGREGATE(15,3,(TableVenue[[country]:[country]]=$D58)/(TableVenue[[country]:[country]]=$D58)*(ROW(TableVenue[[country]:[country]])-ROW(TableVenue[[#Headers],[country]])),COLUMNS($E$1:Y$1))),"My 2nd preference is in a different country")</f>
        <v>My 2nd preference is in a different country</v>
      </c>
      <c r="AC58" s="3" t="str">
        <f>IF(COLUMNS($E$1:Z$1)&lt;=$G58,INDEX(TableVenue[[name]:[name]],_xlfn.AGGREGATE(15,3,(TableVenue[[country]:[country]]=$D58)/(TableVenue[[country]:[country]]=$D58)*(ROW(TableVenue[[country]:[country]])-ROW(TableVenue[[#Headers],[country]])),COLUMNS($E$1:Z$1))),"My 2nd preference is in a different country")</f>
        <v>My 2nd preference is in a different country</v>
      </c>
      <c r="AD58" s="3" t="str">
        <f>IF(COLUMNS($E$1:AA$1)&lt;=$G58,INDEX(TableVenue[[name]:[name]],_xlfn.AGGREGATE(15,3,(TableVenue[[country]:[country]]=$D58)/(TableVenue[[country]:[country]]=$D58)*(ROW(TableVenue[[country]:[country]])-ROW(TableVenue[[#Headers],[country]])),COLUMNS($E$1:AA$1))),"My 2nd preference is in a different country")</f>
        <v>My 2nd preference is in a different country</v>
      </c>
      <c r="AE58" s="3" t="str">
        <f>IF(COLUMNS($E$1:AB$1)&lt;=$G58,INDEX(TableVenue[[name]:[name]],_xlfn.AGGREGATE(15,3,(TableVenue[[country]:[country]]=$D58)/(TableVenue[[country]:[country]]=$D58)*(ROW(TableVenue[[country]:[country]])-ROW(TableVenue[[#Headers],[country]])),COLUMNS($E$1:AB$1))),"My 2nd preference is in a different country")</f>
        <v>My 2nd preference is in a different country</v>
      </c>
      <c r="AF58" s="3" t="str">
        <f>IF(COLUMNS($E$1:AC$1)&lt;=$G58,INDEX(TableVenue[[name]:[name]],_xlfn.AGGREGATE(15,3,(TableVenue[[country]:[country]]=$D58)/(TableVenue[[country]:[country]]=$D58)*(ROW(TableVenue[[country]:[country]])-ROW(TableVenue[[#Headers],[country]])),COLUMNS($E$1:AC$1))),"My 2nd preference is in a different country")</f>
        <v>My 2nd preference is in a different country</v>
      </c>
      <c r="AG58" s="3" t="str">
        <f>IF(COLUMNS($E$1:AD$1)&lt;=$G58,INDEX(TableVenue[[name]:[name]],_xlfn.AGGREGATE(15,3,(TableVenue[[country]:[country]]=$D58)/(TableVenue[[country]:[country]]=$D58)*(ROW(TableVenue[[country]:[country]])-ROW(TableVenue[[#Headers],[country]])),COLUMNS($E$1:AD$1))),"My 2nd preference is in a different country")</f>
        <v>My 2nd preference is in a different country</v>
      </c>
      <c r="AH58" s="3" t="str">
        <f>IF(COLUMNS($E$1:AE$1)&lt;=$G58,INDEX(TableVenue[[name]:[name]],_xlfn.AGGREGATE(15,3,(TableVenue[[country]:[country]]=$D58)/(TableVenue[[country]:[country]]=$D58)*(ROW(TableVenue[[country]:[country]])-ROW(TableVenue[[#Headers],[country]])),COLUMNS($E$1:AE$1))),"My 2nd preference is in a different country")</f>
        <v>My 2nd preference is in a different country</v>
      </c>
      <c r="AI58" s="3" t="str">
        <f>IF(COLUMNS($E$1:AF$1)&lt;=$G58,INDEX(TableVenue[[name]:[name]],_xlfn.AGGREGATE(15,3,(TableVenue[[country]:[country]]=$D58)/(TableVenue[[country]:[country]]=$D58)*(ROW(TableVenue[[country]:[country]])-ROW(TableVenue[[#Headers],[country]])),COLUMNS($E$1:AF$1))),"My 2nd preference is in a different country")</f>
        <v>My 2nd preference is in a different country</v>
      </c>
      <c r="AJ58" s="3" t="str">
        <f>IF(COLUMNS($E$1:AG$1)&lt;=$G58,INDEX(TableVenue[[name]:[name]],_xlfn.AGGREGATE(15,3,(TableVenue[[country]:[country]]=$D58)/(TableVenue[[country]:[country]]=$D58)*(ROW(TableVenue[[country]:[country]])-ROW(TableVenue[[#Headers],[country]])),COLUMNS($E$1:AG$1))),"My 2nd preference is in a different country")</f>
        <v>My 2nd preference is in a different country</v>
      </c>
      <c r="AK58" s="3" t="str">
        <f>IF(COLUMNS($E$1:AH$1)&lt;=$G58,INDEX(TableVenue[[name]:[name]],_xlfn.AGGREGATE(15,3,(TableVenue[[country]:[country]]=$D58)/(TableVenue[[country]:[country]]=$D58)*(ROW(TableVenue[[country]:[country]])-ROW(TableVenue[[#Headers],[country]])),COLUMNS($E$1:AH$1))),"My 2nd preference is in a different country")</f>
        <v>My 2nd preference is in a different country</v>
      </c>
    </row>
    <row r="59" spans="1:37" x14ac:dyDescent="0.25">
      <c r="A59" s="3" t="s">
        <v>114</v>
      </c>
      <c r="B59" s="3" t="s">
        <v>84</v>
      </c>
      <c r="C59" s="3" t="str">
        <f t="shared" si="1"/>
        <v>India, PeopleEnglish Coimbatore</v>
      </c>
      <c r="D59" s="3" t="str">
        <f>IFERROR(INDEX(TableVenue[country],MATCH(0,INDEX(COUNTIF($D$1:D58,TableVenue[country]),),0)),"")</f>
        <v/>
      </c>
      <c r="G59" s="3">
        <f>COUNTIF(TableVenue[country],D59)</f>
        <v>0</v>
      </c>
      <c r="H59" s="3" t="str">
        <f>IF(COLUMNS($E$1:E$1)&lt;=$G59,INDEX(TableVenue[[name]:[name]],_xlfn.AGGREGATE(15,3,(TableVenue[[country]:[country]]=$D59)/(TableVenue[[country]:[country]]=$D59)*(ROW(TableVenue[[country]:[country]])-ROW(TableVenue[[#Headers],[country]])),COLUMNS($E$1:E$1))),"My 2nd preference is in a different country")</f>
        <v>My 2nd preference is in a different country</v>
      </c>
      <c r="I59" s="3" t="str">
        <f>IF(COLUMNS($E$1:F$1)&lt;=$G59,INDEX(TableVenue[[name]:[name]],_xlfn.AGGREGATE(15,3,(TableVenue[[country]:[country]]=$D59)/(TableVenue[[country]:[country]]=$D59)*(ROW(TableVenue[[country]:[country]])-ROW(TableVenue[[#Headers],[country]])),COLUMNS($E$1:F$1))),"My 2nd preference is in a different country")</f>
        <v>My 2nd preference is in a different country</v>
      </c>
      <c r="J59" s="3" t="str">
        <f>IF(COLUMNS($E$1:G$1)&lt;=$G59,INDEX(TableVenue[[name]:[name]],_xlfn.AGGREGATE(15,3,(TableVenue[[country]:[country]]=$D59)/(TableVenue[[country]:[country]]=$D59)*(ROW(TableVenue[[country]:[country]])-ROW(TableVenue[[#Headers],[country]])),COLUMNS($E$1:G$1))),"My 2nd preference is in a different country")</f>
        <v>My 2nd preference is in a different country</v>
      </c>
      <c r="K59" s="3" t="str">
        <f>IF(COLUMNS($E$1:H$1)&lt;=$G59,INDEX(TableVenue[[name]:[name]],_xlfn.AGGREGATE(15,3,(TableVenue[[country]:[country]]=$D59)/(TableVenue[[country]:[country]]=$D59)*(ROW(TableVenue[[country]:[country]])-ROW(TableVenue[[#Headers],[country]])),COLUMNS($E$1:H$1))),"My 2nd preference is in a different country")</f>
        <v>My 2nd preference is in a different country</v>
      </c>
      <c r="L59" s="3" t="str">
        <f>IF(COLUMNS($E$1:I$1)&lt;=$G59,INDEX(TableVenue[[name]:[name]],_xlfn.AGGREGATE(15,3,(TableVenue[[country]:[country]]=$D59)/(TableVenue[[country]:[country]]=$D59)*(ROW(TableVenue[[country]:[country]])-ROW(TableVenue[[#Headers],[country]])),COLUMNS($E$1:I$1))),"My 2nd preference is in a different country")</f>
        <v>My 2nd preference is in a different country</v>
      </c>
      <c r="M59" s="3" t="str">
        <f>IF(COLUMNS($E$1:J$1)&lt;=$G59,INDEX(TableVenue[[name]:[name]],_xlfn.AGGREGATE(15,3,(TableVenue[[country]:[country]]=$D59)/(TableVenue[[country]:[country]]=$D59)*(ROW(TableVenue[[country]:[country]])-ROW(TableVenue[[#Headers],[country]])),COLUMNS($E$1:J$1))),"My 2nd preference is in a different country")</f>
        <v>My 2nd preference is in a different country</v>
      </c>
      <c r="N59" s="3" t="str">
        <f>IF(COLUMNS($E$1:K$1)&lt;=$G59,INDEX(TableVenue[[name]:[name]],_xlfn.AGGREGATE(15,3,(TableVenue[[country]:[country]]=$D59)/(TableVenue[[country]:[country]]=$D59)*(ROW(TableVenue[[country]:[country]])-ROW(TableVenue[[#Headers],[country]])),COLUMNS($E$1:K$1))),"My 2nd preference is in a different country")</f>
        <v>My 2nd preference is in a different country</v>
      </c>
      <c r="O59" s="3" t="str">
        <f>IF(COLUMNS($E$1:L$1)&lt;=$G59,INDEX(TableVenue[[name]:[name]],_xlfn.AGGREGATE(15,3,(TableVenue[[country]:[country]]=$D59)/(TableVenue[[country]:[country]]=$D59)*(ROW(TableVenue[[country]:[country]])-ROW(TableVenue[[#Headers],[country]])),COLUMNS($E$1:L$1))),"My 2nd preference is in a different country")</f>
        <v>My 2nd preference is in a different country</v>
      </c>
      <c r="P59" s="3" t="str">
        <f>IF(COLUMNS($E$1:M$1)&lt;=$G59,INDEX(TableVenue[[name]:[name]],_xlfn.AGGREGATE(15,3,(TableVenue[[country]:[country]]=$D59)/(TableVenue[[country]:[country]]=$D59)*(ROW(TableVenue[[country]:[country]])-ROW(TableVenue[[#Headers],[country]])),COLUMNS($E$1:M$1))),"My 2nd preference is in a different country")</f>
        <v>My 2nd preference is in a different country</v>
      </c>
      <c r="Q59" s="3" t="str">
        <f>IF(COLUMNS($E$1:N$1)&lt;=$G59,INDEX(TableVenue[[name]:[name]],_xlfn.AGGREGATE(15,3,(TableVenue[[country]:[country]]=$D59)/(TableVenue[[country]:[country]]=$D59)*(ROW(TableVenue[[country]:[country]])-ROW(TableVenue[[#Headers],[country]])),COLUMNS($E$1:N$1))),"My 2nd preference is in a different country")</f>
        <v>My 2nd preference is in a different country</v>
      </c>
      <c r="R59" s="3" t="str">
        <f>IF(COLUMNS($E$1:O$1)&lt;=$G59,INDEX(TableVenue[[name]:[name]],_xlfn.AGGREGATE(15,3,(TableVenue[[country]:[country]]=$D59)/(TableVenue[[country]:[country]]=$D59)*(ROW(TableVenue[[country]:[country]])-ROW(TableVenue[[#Headers],[country]])),COLUMNS($E$1:O$1))),"My 2nd preference is in a different country")</f>
        <v>My 2nd preference is in a different country</v>
      </c>
      <c r="S59" s="3" t="str">
        <f>IF(COLUMNS($E$1:P$1)&lt;=$G59,INDEX(TableVenue[[name]:[name]],_xlfn.AGGREGATE(15,3,(TableVenue[[country]:[country]]=$D59)/(TableVenue[[country]:[country]]=$D59)*(ROW(TableVenue[[country]:[country]])-ROW(TableVenue[[#Headers],[country]])),COLUMNS($E$1:P$1))),"My 2nd preference is in a different country")</f>
        <v>My 2nd preference is in a different country</v>
      </c>
      <c r="T59" s="3" t="str">
        <f>IF(COLUMNS($E$1:Q$1)&lt;=$G59,INDEX(TableVenue[[name]:[name]],_xlfn.AGGREGATE(15,3,(TableVenue[[country]:[country]]=$D59)/(TableVenue[[country]:[country]]=$D59)*(ROW(TableVenue[[country]:[country]])-ROW(TableVenue[[#Headers],[country]])),COLUMNS($E$1:Q$1))),"My 2nd preference is in a different country")</f>
        <v>My 2nd preference is in a different country</v>
      </c>
      <c r="U59" s="3" t="str">
        <f>IF(COLUMNS($E$1:R$1)&lt;=$G59,INDEX(TableVenue[[name]:[name]],_xlfn.AGGREGATE(15,3,(TableVenue[[country]:[country]]=$D59)/(TableVenue[[country]:[country]]=$D59)*(ROW(TableVenue[[country]:[country]])-ROW(TableVenue[[#Headers],[country]])),COLUMNS($E$1:R$1))),"My 2nd preference is in a different country")</f>
        <v>My 2nd preference is in a different country</v>
      </c>
      <c r="V59" s="3" t="str">
        <f>IF(COLUMNS($E$1:S$1)&lt;=$G59,INDEX(TableVenue[[name]:[name]],_xlfn.AGGREGATE(15,3,(TableVenue[[country]:[country]]=$D59)/(TableVenue[[country]:[country]]=$D59)*(ROW(TableVenue[[country]:[country]])-ROW(TableVenue[[#Headers],[country]])),COLUMNS($E$1:S$1))),"My 2nd preference is in a different country")</f>
        <v>My 2nd preference is in a different country</v>
      </c>
      <c r="W59" s="3" t="str">
        <f>IF(COLUMNS($E$1:T$1)&lt;=$G59,INDEX(TableVenue[[name]:[name]],_xlfn.AGGREGATE(15,3,(TableVenue[[country]:[country]]=$D59)/(TableVenue[[country]:[country]]=$D59)*(ROW(TableVenue[[country]:[country]])-ROW(TableVenue[[#Headers],[country]])),COLUMNS($E$1:T$1))),"My 2nd preference is in a different country")</f>
        <v>My 2nd preference is in a different country</v>
      </c>
      <c r="X59" s="3" t="str">
        <f>IF(COLUMNS($E$1:U$1)&lt;=$G59,INDEX(TableVenue[[name]:[name]],_xlfn.AGGREGATE(15,3,(TableVenue[[country]:[country]]=$D59)/(TableVenue[[country]:[country]]=$D59)*(ROW(TableVenue[[country]:[country]])-ROW(TableVenue[[#Headers],[country]])),COLUMNS($E$1:U$1))),"My 2nd preference is in a different country")</f>
        <v>My 2nd preference is in a different country</v>
      </c>
      <c r="Y59" s="3" t="str">
        <f>IF(COLUMNS($E$1:V$1)&lt;=$G59,INDEX(TableVenue[[name]:[name]],_xlfn.AGGREGATE(15,3,(TableVenue[[country]:[country]]=$D59)/(TableVenue[[country]:[country]]=$D59)*(ROW(TableVenue[[country]:[country]])-ROW(TableVenue[[#Headers],[country]])),COLUMNS($E$1:V$1))),"My 2nd preference is in a different country")</f>
        <v>My 2nd preference is in a different country</v>
      </c>
      <c r="Z59" s="3" t="str">
        <f>IF(COLUMNS($E$1:W$1)&lt;=$G59,INDEX(TableVenue[[name]:[name]],_xlfn.AGGREGATE(15,3,(TableVenue[[country]:[country]]=$D59)/(TableVenue[[country]:[country]]=$D59)*(ROW(TableVenue[[country]:[country]])-ROW(TableVenue[[#Headers],[country]])),COLUMNS($E$1:W$1))),"My 2nd preference is in a different country")</f>
        <v>My 2nd preference is in a different country</v>
      </c>
      <c r="AA59" s="3" t="str">
        <f>IF(COLUMNS($E$1:X$1)&lt;=$G59,INDEX(TableVenue[[name]:[name]],_xlfn.AGGREGATE(15,3,(TableVenue[[country]:[country]]=$D59)/(TableVenue[[country]:[country]]=$D59)*(ROW(TableVenue[[country]:[country]])-ROW(TableVenue[[#Headers],[country]])),COLUMNS($E$1:X$1))),"My 2nd preference is in a different country")</f>
        <v>My 2nd preference is in a different country</v>
      </c>
      <c r="AB59" s="3" t="str">
        <f>IF(COLUMNS($E$1:Y$1)&lt;=$G59,INDEX(TableVenue[[name]:[name]],_xlfn.AGGREGATE(15,3,(TableVenue[[country]:[country]]=$D59)/(TableVenue[[country]:[country]]=$D59)*(ROW(TableVenue[[country]:[country]])-ROW(TableVenue[[#Headers],[country]])),COLUMNS($E$1:Y$1))),"My 2nd preference is in a different country")</f>
        <v>My 2nd preference is in a different country</v>
      </c>
      <c r="AC59" s="3" t="str">
        <f>IF(COLUMNS($E$1:Z$1)&lt;=$G59,INDEX(TableVenue[[name]:[name]],_xlfn.AGGREGATE(15,3,(TableVenue[[country]:[country]]=$D59)/(TableVenue[[country]:[country]]=$D59)*(ROW(TableVenue[[country]:[country]])-ROW(TableVenue[[#Headers],[country]])),COLUMNS($E$1:Z$1))),"My 2nd preference is in a different country")</f>
        <v>My 2nd preference is in a different country</v>
      </c>
      <c r="AD59" s="3" t="str">
        <f>IF(COLUMNS($E$1:AA$1)&lt;=$G59,INDEX(TableVenue[[name]:[name]],_xlfn.AGGREGATE(15,3,(TableVenue[[country]:[country]]=$D59)/(TableVenue[[country]:[country]]=$D59)*(ROW(TableVenue[[country]:[country]])-ROW(TableVenue[[#Headers],[country]])),COLUMNS($E$1:AA$1))),"My 2nd preference is in a different country")</f>
        <v>My 2nd preference is in a different country</v>
      </c>
      <c r="AE59" s="3" t="str">
        <f>IF(COLUMNS($E$1:AB$1)&lt;=$G59,INDEX(TableVenue[[name]:[name]],_xlfn.AGGREGATE(15,3,(TableVenue[[country]:[country]]=$D59)/(TableVenue[[country]:[country]]=$D59)*(ROW(TableVenue[[country]:[country]])-ROW(TableVenue[[#Headers],[country]])),COLUMNS($E$1:AB$1))),"My 2nd preference is in a different country")</f>
        <v>My 2nd preference is in a different country</v>
      </c>
      <c r="AF59" s="3" t="str">
        <f>IF(COLUMNS($E$1:AC$1)&lt;=$G59,INDEX(TableVenue[[name]:[name]],_xlfn.AGGREGATE(15,3,(TableVenue[[country]:[country]]=$D59)/(TableVenue[[country]:[country]]=$D59)*(ROW(TableVenue[[country]:[country]])-ROW(TableVenue[[#Headers],[country]])),COLUMNS($E$1:AC$1))),"My 2nd preference is in a different country")</f>
        <v>My 2nd preference is in a different country</v>
      </c>
      <c r="AG59" s="3" t="str">
        <f>IF(COLUMNS($E$1:AD$1)&lt;=$G59,INDEX(TableVenue[[name]:[name]],_xlfn.AGGREGATE(15,3,(TableVenue[[country]:[country]]=$D59)/(TableVenue[[country]:[country]]=$D59)*(ROW(TableVenue[[country]:[country]])-ROW(TableVenue[[#Headers],[country]])),COLUMNS($E$1:AD$1))),"My 2nd preference is in a different country")</f>
        <v>My 2nd preference is in a different country</v>
      </c>
      <c r="AH59" s="3" t="str">
        <f>IF(COLUMNS($E$1:AE$1)&lt;=$G59,INDEX(TableVenue[[name]:[name]],_xlfn.AGGREGATE(15,3,(TableVenue[[country]:[country]]=$D59)/(TableVenue[[country]:[country]]=$D59)*(ROW(TableVenue[[country]:[country]])-ROW(TableVenue[[#Headers],[country]])),COLUMNS($E$1:AE$1))),"My 2nd preference is in a different country")</f>
        <v>My 2nd preference is in a different country</v>
      </c>
      <c r="AI59" s="3" t="str">
        <f>IF(COLUMNS($E$1:AF$1)&lt;=$G59,INDEX(TableVenue[[name]:[name]],_xlfn.AGGREGATE(15,3,(TableVenue[[country]:[country]]=$D59)/(TableVenue[[country]:[country]]=$D59)*(ROW(TableVenue[[country]:[country]])-ROW(TableVenue[[#Headers],[country]])),COLUMNS($E$1:AF$1))),"My 2nd preference is in a different country")</f>
        <v>My 2nd preference is in a different country</v>
      </c>
      <c r="AJ59" s="3" t="str">
        <f>IF(COLUMNS($E$1:AG$1)&lt;=$G59,INDEX(TableVenue[[name]:[name]],_xlfn.AGGREGATE(15,3,(TableVenue[[country]:[country]]=$D59)/(TableVenue[[country]:[country]]=$D59)*(ROW(TableVenue[[country]:[country]])-ROW(TableVenue[[#Headers],[country]])),COLUMNS($E$1:AG$1))),"My 2nd preference is in a different country")</f>
        <v>My 2nd preference is in a different country</v>
      </c>
      <c r="AK59" s="3" t="str">
        <f>IF(COLUMNS($E$1:AH$1)&lt;=$G59,INDEX(TableVenue[[name]:[name]],_xlfn.AGGREGATE(15,3,(TableVenue[[country]:[country]]=$D59)/(TableVenue[[country]:[country]]=$D59)*(ROW(TableVenue[[country]:[country]])-ROW(TableVenue[[#Headers],[country]])),COLUMNS($E$1:AH$1))),"My 2nd preference is in a different country")</f>
        <v>My 2nd preference is in a different country</v>
      </c>
    </row>
    <row r="60" spans="1:37" x14ac:dyDescent="0.25">
      <c r="A60" s="3" t="s">
        <v>276</v>
      </c>
      <c r="B60" s="3" t="s">
        <v>84</v>
      </c>
      <c r="C60" s="3" t="str">
        <f t="shared" si="1"/>
        <v>India, Prometric - Ernakulam</v>
      </c>
      <c r="D60" s="3" t="str">
        <f>IFERROR(INDEX(TableVenue[country],MATCH(0,INDEX(COUNTIF($D$1:D59,TableVenue[country]),),0)),"")</f>
        <v/>
      </c>
      <c r="G60" s="3">
        <f>COUNTIF(TableVenue[country],D60)</f>
        <v>0</v>
      </c>
      <c r="H60" s="3" t="str">
        <f>IF(COLUMNS($E$1:E$1)&lt;=$G60,INDEX(TableVenue[[name]:[name]],_xlfn.AGGREGATE(15,3,(TableVenue[[country]:[country]]=$D60)/(TableVenue[[country]:[country]]=$D60)*(ROW(TableVenue[[country]:[country]])-ROW(TableVenue[[#Headers],[country]])),COLUMNS($E$1:E$1))),"My 2nd preference is in a different country")</f>
        <v>My 2nd preference is in a different country</v>
      </c>
      <c r="I60" s="3" t="str">
        <f>IF(COLUMNS($E$1:F$1)&lt;=$G60,INDEX(TableVenue[[name]:[name]],_xlfn.AGGREGATE(15,3,(TableVenue[[country]:[country]]=$D60)/(TableVenue[[country]:[country]]=$D60)*(ROW(TableVenue[[country]:[country]])-ROW(TableVenue[[#Headers],[country]])),COLUMNS($E$1:F$1))),"My 2nd preference is in a different country")</f>
        <v>My 2nd preference is in a different country</v>
      </c>
      <c r="J60" s="3" t="str">
        <f>IF(COLUMNS($E$1:G$1)&lt;=$G60,INDEX(TableVenue[[name]:[name]],_xlfn.AGGREGATE(15,3,(TableVenue[[country]:[country]]=$D60)/(TableVenue[[country]:[country]]=$D60)*(ROW(TableVenue[[country]:[country]])-ROW(TableVenue[[#Headers],[country]])),COLUMNS($E$1:G$1))),"My 2nd preference is in a different country")</f>
        <v>My 2nd preference is in a different country</v>
      </c>
      <c r="K60" s="3" t="str">
        <f>IF(COLUMNS($E$1:H$1)&lt;=$G60,INDEX(TableVenue[[name]:[name]],_xlfn.AGGREGATE(15,3,(TableVenue[[country]:[country]]=$D60)/(TableVenue[[country]:[country]]=$D60)*(ROW(TableVenue[[country]:[country]])-ROW(TableVenue[[#Headers],[country]])),COLUMNS($E$1:H$1))),"My 2nd preference is in a different country")</f>
        <v>My 2nd preference is in a different country</v>
      </c>
      <c r="L60" s="3" t="str">
        <f>IF(COLUMNS($E$1:I$1)&lt;=$G60,INDEX(TableVenue[[name]:[name]],_xlfn.AGGREGATE(15,3,(TableVenue[[country]:[country]]=$D60)/(TableVenue[[country]:[country]]=$D60)*(ROW(TableVenue[[country]:[country]])-ROW(TableVenue[[#Headers],[country]])),COLUMNS($E$1:I$1))),"My 2nd preference is in a different country")</f>
        <v>My 2nd preference is in a different country</v>
      </c>
      <c r="M60" s="3" t="str">
        <f>IF(COLUMNS($E$1:J$1)&lt;=$G60,INDEX(TableVenue[[name]:[name]],_xlfn.AGGREGATE(15,3,(TableVenue[[country]:[country]]=$D60)/(TableVenue[[country]:[country]]=$D60)*(ROW(TableVenue[[country]:[country]])-ROW(TableVenue[[#Headers],[country]])),COLUMNS($E$1:J$1))),"My 2nd preference is in a different country")</f>
        <v>My 2nd preference is in a different country</v>
      </c>
      <c r="N60" s="3" t="str">
        <f>IF(COLUMNS($E$1:K$1)&lt;=$G60,INDEX(TableVenue[[name]:[name]],_xlfn.AGGREGATE(15,3,(TableVenue[[country]:[country]]=$D60)/(TableVenue[[country]:[country]]=$D60)*(ROW(TableVenue[[country]:[country]])-ROW(TableVenue[[#Headers],[country]])),COLUMNS($E$1:K$1))),"My 2nd preference is in a different country")</f>
        <v>My 2nd preference is in a different country</v>
      </c>
      <c r="O60" s="3" t="str">
        <f>IF(COLUMNS($E$1:L$1)&lt;=$G60,INDEX(TableVenue[[name]:[name]],_xlfn.AGGREGATE(15,3,(TableVenue[[country]:[country]]=$D60)/(TableVenue[[country]:[country]]=$D60)*(ROW(TableVenue[[country]:[country]])-ROW(TableVenue[[#Headers],[country]])),COLUMNS($E$1:L$1))),"My 2nd preference is in a different country")</f>
        <v>My 2nd preference is in a different country</v>
      </c>
      <c r="P60" s="3" t="str">
        <f>IF(COLUMNS($E$1:M$1)&lt;=$G60,INDEX(TableVenue[[name]:[name]],_xlfn.AGGREGATE(15,3,(TableVenue[[country]:[country]]=$D60)/(TableVenue[[country]:[country]]=$D60)*(ROW(TableVenue[[country]:[country]])-ROW(TableVenue[[#Headers],[country]])),COLUMNS($E$1:M$1))),"My 2nd preference is in a different country")</f>
        <v>My 2nd preference is in a different country</v>
      </c>
      <c r="Q60" s="3" t="str">
        <f>IF(COLUMNS($E$1:N$1)&lt;=$G60,INDEX(TableVenue[[name]:[name]],_xlfn.AGGREGATE(15,3,(TableVenue[[country]:[country]]=$D60)/(TableVenue[[country]:[country]]=$D60)*(ROW(TableVenue[[country]:[country]])-ROW(TableVenue[[#Headers],[country]])),COLUMNS($E$1:N$1))),"My 2nd preference is in a different country")</f>
        <v>My 2nd preference is in a different country</v>
      </c>
      <c r="R60" s="3" t="str">
        <f>IF(COLUMNS($E$1:O$1)&lt;=$G60,INDEX(TableVenue[[name]:[name]],_xlfn.AGGREGATE(15,3,(TableVenue[[country]:[country]]=$D60)/(TableVenue[[country]:[country]]=$D60)*(ROW(TableVenue[[country]:[country]])-ROW(TableVenue[[#Headers],[country]])),COLUMNS($E$1:O$1))),"My 2nd preference is in a different country")</f>
        <v>My 2nd preference is in a different country</v>
      </c>
      <c r="S60" s="3" t="str">
        <f>IF(COLUMNS($E$1:P$1)&lt;=$G60,INDEX(TableVenue[[name]:[name]],_xlfn.AGGREGATE(15,3,(TableVenue[[country]:[country]]=$D60)/(TableVenue[[country]:[country]]=$D60)*(ROW(TableVenue[[country]:[country]])-ROW(TableVenue[[#Headers],[country]])),COLUMNS($E$1:P$1))),"My 2nd preference is in a different country")</f>
        <v>My 2nd preference is in a different country</v>
      </c>
      <c r="T60" s="3" t="str">
        <f>IF(COLUMNS($E$1:Q$1)&lt;=$G60,INDEX(TableVenue[[name]:[name]],_xlfn.AGGREGATE(15,3,(TableVenue[[country]:[country]]=$D60)/(TableVenue[[country]:[country]]=$D60)*(ROW(TableVenue[[country]:[country]])-ROW(TableVenue[[#Headers],[country]])),COLUMNS($E$1:Q$1))),"My 2nd preference is in a different country")</f>
        <v>My 2nd preference is in a different country</v>
      </c>
      <c r="U60" s="3" t="str">
        <f>IF(COLUMNS($E$1:R$1)&lt;=$G60,INDEX(TableVenue[[name]:[name]],_xlfn.AGGREGATE(15,3,(TableVenue[[country]:[country]]=$D60)/(TableVenue[[country]:[country]]=$D60)*(ROW(TableVenue[[country]:[country]])-ROW(TableVenue[[#Headers],[country]])),COLUMNS($E$1:R$1))),"My 2nd preference is in a different country")</f>
        <v>My 2nd preference is in a different country</v>
      </c>
      <c r="V60" s="3" t="str">
        <f>IF(COLUMNS($E$1:S$1)&lt;=$G60,INDEX(TableVenue[[name]:[name]],_xlfn.AGGREGATE(15,3,(TableVenue[[country]:[country]]=$D60)/(TableVenue[[country]:[country]]=$D60)*(ROW(TableVenue[[country]:[country]])-ROW(TableVenue[[#Headers],[country]])),COLUMNS($E$1:S$1))),"My 2nd preference is in a different country")</f>
        <v>My 2nd preference is in a different country</v>
      </c>
      <c r="W60" s="3" t="str">
        <f>IF(COLUMNS($E$1:T$1)&lt;=$G60,INDEX(TableVenue[[name]:[name]],_xlfn.AGGREGATE(15,3,(TableVenue[[country]:[country]]=$D60)/(TableVenue[[country]:[country]]=$D60)*(ROW(TableVenue[[country]:[country]])-ROW(TableVenue[[#Headers],[country]])),COLUMNS($E$1:T$1))),"My 2nd preference is in a different country")</f>
        <v>My 2nd preference is in a different country</v>
      </c>
      <c r="X60" s="3" t="str">
        <f>IF(COLUMNS($E$1:U$1)&lt;=$G60,INDEX(TableVenue[[name]:[name]],_xlfn.AGGREGATE(15,3,(TableVenue[[country]:[country]]=$D60)/(TableVenue[[country]:[country]]=$D60)*(ROW(TableVenue[[country]:[country]])-ROW(TableVenue[[#Headers],[country]])),COLUMNS($E$1:U$1))),"My 2nd preference is in a different country")</f>
        <v>My 2nd preference is in a different country</v>
      </c>
      <c r="Y60" s="3" t="str">
        <f>IF(COLUMNS($E$1:V$1)&lt;=$G60,INDEX(TableVenue[[name]:[name]],_xlfn.AGGREGATE(15,3,(TableVenue[[country]:[country]]=$D60)/(TableVenue[[country]:[country]]=$D60)*(ROW(TableVenue[[country]:[country]])-ROW(TableVenue[[#Headers],[country]])),COLUMNS($E$1:V$1))),"My 2nd preference is in a different country")</f>
        <v>My 2nd preference is in a different country</v>
      </c>
      <c r="Z60" s="3" t="str">
        <f>IF(COLUMNS($E$1:W$1)&lt;=$G60,INDEX(TableVenue[[name]:[name]],_xlfn.AGGREGATE(15,3,(TableVenue[[country]:[country]]=$D60)/(TableVenue[[country]:[country]]=$D60)*(ROW(TableVenue[[country]:[country]])-ROW(TableVenue[[#Headers],[country]])),COLUMNS($E$1:W$1))),"My 2nd preference is in a different country")</f>
        <v>My 2nd preference is in a different country</v>
      </c>
      <c r="AA60" s="3" t="str">
        <f>IF(COLUMNS($E$1:X$1)&lt;=$G60,INDEX(TableVenue[[name]:[name]],_xlfn.AGGREGATE(15,3,(TableVenue[[country]:[country]]=$D60)/(TableVenue[[country]:[country]]=$D60)*(ROW(TableVenue[[country]:[country]])-ROW(TableVenue[[#Headers],[country]])),COLUMNS($E$1:X$1))),"My 2nd preference is in a different country")</f>
        <v>My 2nd preference is in a different country</v>
      </c>
      <c r="AB60" s="3" t="str">
        <f>IF(COLUMNS($E$1:Y$1)&lt;=$G60,INDEX(TableVenue[[name]:[name]],_xlfn.AGGREGATE(15,3,(TableVenue[[country]:[country]]=$D60)/(TableVenue[[country]:[country]]=$D60)*(ROW(TableVenue[[country]:[country]])-ROW(TableVenue[[#Headers],[country]])),COLUMNS($E$1:Y$1))),"My 2nd preference is in a different country")</f>
        <v>My 2nd preference is in a different country</v>
      </c>
      <c r="AC60" s="3" t="str">
        <f>IF(COLUMNS($E$1:Z$1)&lt;=$G60,INDEX(TableVenue[[name]:[name]],_xlfn.AGGREGATE(15,3,(TableVenue[[country]:[country]]=$D60)/(TableVenue[[country]:[country]]=$D60)*(ROW(TableVenue[[country]:[country]])-ROW(TableVenue[[#Headers],[country]])),COLUMNS($E$1:Z$1))),"My 2nd preference is in a different country")</f>
        <v>My 2nd preference is in a different country</v>
      </c>
      <c r="AD60" s="3" t="str">
        <f>IF(COLUMNS($E$1:AA$1)&lt;=$G60,INDEX(TableVenue[[name]:[name]],_xlfn.AGGREGATE(15,3,(TableVenue[[country]:[country]]=$D60)/(TableVenue[[country]:[country]]=$D60)*(ROW(TableVenue[[country]:[country]])-ROW(TableVenue[[#Headers],[country]])),COLUMNS($E$1:AA$1))),"My 2nd preference is in a different country")</f>
        <v>My 2nd preference is in a different country</v>
      </c>
      <c r="AE60" s="3" t="str">
        <f>IF(COLUMNS($E$1:AB$1)&lt;=$G60,INDEX(TableVenue[[name]:[name]],_xlfn.AGGREGATE(15,3,(TableVenue[[country]:[country]]=$D60)/(TableVenue[[country]:[country]]=$D60)*(ROW(TableVenue[[country]:[country]])-ROW(TableVenue[[#Headers],[country]])),COLUMNS($E$1:AB$1))),"My 2nd preference is in a different country")</f>
        <v>My 2nd preference is in a different country</v>
      </c>
      <c r="AF60" s="3" t="str">
        <f>IF(COLUMNS($E$1:AC$1)&lt;=$G60,INDEX(TableVenue[[name]:[name]],_xlfn.AGGREGATE(15,3,(TableVenue[[country]:[country]]=$D60)/(TableVenue[[country]:[country]]=$D60)*(ROW(TableVenue[[country]:[country]])-ROW(TableVenue[[#Headers],[country]])),COLUMNS($E$1:AC$1))),"My 2nd preference is in a different country")</f>
        <v>My 2nd preference is in a different country</v>
      </c>
      <c r="AG60" s="3" t="str">
        <f>IF(COLUMNS($E$1:AD$1)&lt;=$G60,INDEX(TableVenue[[name]:[name]],_xlfn.AGGREGATE(15,3,(TableVenue[[country]:[country]]=$D60)/(TableVenue[[country]:[country]]=$D60)*(ROW(TableVenue[[country]:[country]])-ROW(TableVenue[[#Headers],[country]])),COLUMNS($E$1:AD$1))),"My 2nd preference is in a different country")</f>
        <v>My 2nd preference is in a different country</v>
      </c>
      <c r="AH60" s="3" t="str">
        <f>IF(COLUMNS($E$1:AE$1)&lt;=$G60,INDEX(TableVenue[[name]:[name]],_xlfn.AGGREGATE(15,3,(TableVenue[[country]:[country]]=$D60)/(TableVenue[[country]:[country]]=$D60)*(ROW(TableVenue[[country]:[country]])-ROW(TableVenue[[#Headers],[country]])),COLUMNS($E$1:AE$1))),"My 2nd preference is in a different country")</f>
        <v>My 2nd preference is in a different country</v>
      </c>
      <c r="AI60" s="3" t="str">
        <f>IF(COLUMNS($E$1:AF$1)&lt;=$G60,INDEX(TableVenue[[name]:[name]],_xlfn.AGGREGATE(15,3,(TableVenue[[country]:[country]]=$D60)/(TableVenue[[country]:[country]]=$D60)*(ROW(TableVenue[[country]:[country]])-ROW(TableVenue[[#Headers],[country]])),COLUMNS($E$1:AF$1))),"My 2nd preference is in a different country")</f>
        <v>My 2nd preference is in a different country</v>
      </c>
      <c r="AJ60" s="3" t="str">
        <f>IF(COLUMNS($E$1:AG$1)&lt;=$G60,INDEX(TableVenue[[name]:[name]],_xlfn.AGGREGATE(15,3,(TableVenue[[country]:[country]]=$D60)/(TableVenue[[country]:[country]]=$D60)*(ROW(TableVenue[[country]:[country]])-ROW(TableVenue[[#Headers],[country]])),COLUMNS($E$1:AG$1))),"My 2nd preference is in a different country")</f>
        <v>My 2nd preference is in a different country</v>
      </c>
      <c r="AK60" s="3" t="str">
        <f>IF(COLUMNS($E$1:AH$1)&lt;=$G60,INDEX(TableVenue[[name]:[name]],_xlfn.AGGREGATE(15,3,(TableVenue[[country]:[country]]=$D60)/(TableVenue[[country]:[country]]=$D60)*(ROW(TableVenue[[country]:[country]])-ROW(TableVenue[[#Headers],[country]])),COLUMNS($E$1:AH$1))),"My 2nd preference is in a different country")</f>
        <v>My 2nd preference is in a different country</v>
      </c>
    </row>
    <row r="61" spans="1:37" x14ac:dyDescent="0.25">
      <c r="A61" s="3" t="s">
        <v>279</v>
      </c>
      <c r="B61" s="3" t="s">
        <v>84</v>
      </c>
      <c r="C61" s="3" t="str">
        <f t="shared" si="1"/>
        <v>India, Prometric - Kottayam</v>
      </c>
      <c r="D61" s="3" t="str">
        <f>IFERROR(INDEX(TableVenue[country],MATCH(0,INDEX(COUNTIF($D$1:D60,TableVenue[country]),),0)),"")</f>
        <v/>
      </c>
      <c r="G61" s="3">
        <f>COUNTIF(TableVenue[country],D61)</f>
        <v>0</v>
      </c>
      <c r="H61" s="3" t="str">
        <f>IF(COLUMNS($E$1:E$1)&lt;=$G61,INDEX(TableVenue[[name]:[name]],_xlfn.AGGREGATE(15,3,(TableVenue[[country]:[country]]=$D61)/(TableVenue[[country]:[country]]=$D61)*(ROW(TableVenue[[country]:[country]])-ROW(TableVenue[[#Headers],[country]])),COLUMNS($E$1:E$1))),"My 2nd preference is in a different country")</f>
        <v>My 2nd preference is in a different country</v>
      </c>
      <c r="I61" s="3" t="str">
        <f>IF(COLUMNS($E$1:F$1)&lt;=$G61,INDEX(TableVenue[[name]:[name]],_xlfn.AGGREGATE(15,3,(TableVenue[[country]:[country]]=$D61)/(TableVenue[[country]:[country]]=$D61)*(ROW(TableVenue[[country]:[country]])-ROW(TableVenue[[#Headers],[country]])),COLUMNS($E$1:F$1))),"My 2nd preference is in a different country")</f>
        <v>My 2nd preference is in a different country</v>
      </c>
      <c r="J61" s="3" t="str">
        <f>IF(COLUMNS($E$1:G$1)&lt;=$G61,INDEX(TableVenue[[name]:[name]],_xlfn.AGGREGATE(15,3,(TableVenue[[country]:[country]]=$D61)/(TableVenue[[country]:[country]]=$D61)*(ROW(TableVenue[[country]:[country]])-ROW(TableVenue[[#Headers],[country]])),COLUMNS($E$1:G$1))),"My 2nd preference is in a different country")</f>
        <v>My 2nd preference is in a different country</v>
      </c>
      <c r="K61" s="3" t="str">
        <f>IF(COLUMNS($E$1:H$1)&lt;=$G61,INDEX(TableVenue[[name]:[name]],_xlfn.AGGREGATE(15,3,(TableVenue[[country]:[country]]=$D61)/(TableVenue[[country]:[country]]=$D61)*(ROW(TableVenue[[country]:[country]])-ROW(TableVenue[[#Headers],[country]])),COLUMNS($E$1:H$1))),"My 2nd preference is in a different country")</f>
        <v>My 2nd preference is in a different country</v>
      </c>
      <c r="L61" s="3" t="str">
        <f>IF(COLUMNS($E$1:I$1)&lt;=$G61,INDEX(TableVenue[[name]:[name]],_xlfn.AGGREGATE(15,3,(TableVenue[[country]:[country]]=$D61)/(TableVenue[[country]:[country]]=$D61)*(ROW(TableVenue[[country]:[country]])-ROW(TableVenue[[#Headers],[country]])),COLUMNS($E$1:I$1))),"My 2nd preference is in a different country")</f>
        <v>My 2nd preference is in a different country</v>
      </c>
      <c r="M61" s="3" t="str">
        <f>IF(COLUMNS($E$1:J$1)&lt;=$G61,INDEX(TableVenue[[name]:[name]],_xlfn.AGGREGATE(15,3,(TableVenue[[country]:[country]]=$D61)/(TableVenue[[country]:[country]]=$D61)*(ROW(TableVenue[[country]:[country]])-ROW(TableVenue[[#Headers],[country]])),COLUMNS($E$1:J$1))),"My 2nd preference is in a different country")</f>
        <v>My 2nd preference is in a different country</v>
      </c>
      <c r="N61" s="3" t="str">
        <f>IF(COLUMNS($E$1:K$1)&lt;=$G61,INDEX(TableVenue[[name]:[name]],_xlfn.AGGREGATE(15,3,(TableVenue[[country]:[country]]=$D61)/(TableVenue[[country]:[country]]=$D61)*(ROW(TableVenue[[country]:[country]])-ROW(TableVenue[[#Headers],[country]])),COLUMNS($E$1:K$1))),"My 2nd preference is in a different country")</f>
        <v>My 2nd preference is in a different country</v>
      </c>
      <c r="O61" s="3" t="str">
        <f>IF(COLUMNS($E$1:L$1)&lt;=$G61,INDEX(TableVenue[[name]:[name]],_xlfn.AGGREGATE(15,3,(TableVenue[[country]:[country]]=$D61)/(TableVenue[[country]:[country]]=$D61)*(ROW(TableVenue[[country]:[country]])-ROW(TableVenue[[#Headers],[country]])),COLUMNS($E$1:L$1))),"My 2nd preference is in a different country")</f>
        <v>My 2nd preference is in a different country</v>
      </c>
      <c r="P61" s="3" t="str">
        <f>IF(COLUMNS($E$1:M$1)&lt;=$G61,INDEX(TableVenue[[name]:[name]],_xlfn.AGGREGATE(15,3,(TableVenue[[country]:[country]]=$D61)/(TableVenue[[country]:[country]]=$D61)*(ROW(TableVenue[[country]:[country]])-ROW(TableVenue[[#Headers],[country]])),COLUMNS($E$1:M$1))),"My 2nd preference is in a different country")</f>
        <v>My 2nd preference is in a different country</v>
      </c>
      <c r="Q61" s="3" t="str">
        <f>IF(COLUMNS($E$1:N$1)&lt;=$G61,INDEX(TableVenue[[name]:[name]],_xlfn.AGGREGATE(15,3,(TableVenue[[country]:[country]]=$D61)/(TableVenue[[country]:[country]]=$D61)*(ROW(TableVenue[[country]:[country]])-ROW(TableVenue[[#Headers],[country]])),COLUMNS($E$1:N$1))),"My 2nd preference is in a different country")</f>
        <v>My 2nd preference is in a different country</v>
      </c>
      <c r="R61" s="3" t="str">
        <f>IF(COLUMNS($E$1:O$1)&lt;=$G61,INDEX(TableVenue[[name]:[name]],_xlfn.AGGREGATE(15,3,(TableVenue[[country]:[country]]=$D61)/(TableVenue[[country]:[country]]=$D61)*(ROW(TableVenue[[country]:[country]])-ROW(TableVenue[[#Headers],[country]])),COLUMNS($E$1:O$1))),"My 2nd preference is in a different country")</f>
        <v>My 2nd preference is in a different country</v>
      </c>
      <c r="S61" s="3" t="str">
        <f>IF(COLUMNS($E$1:P$1)&lt;=$G61,INDEX(TableVenue[[name]:[name]],_xlfn.AGGREGATE(15,3,(TableVenue[[country]:[country]]=$D61)/(TableVenue[[country]:[country]]=$D61)*(ROW(TableVenue[[country]:[country]])-ROW(TableVenue[[#Headers],[country]])),COLUMNS($E$1:P$1))),"My 2nd preference is in a different country")</f>
        <v>My 2nd preference is in a different country</v>
      </c>
      <c r="T61" s="3" t="str">
        <f>IF(COLUMNS($E$1:Q$1)&lt;=$G61,INDEX(TableVenue[[name]:[name]],_xlfn.AGGREGATE(15,3,(TableVenue[[country]:[country]]=$D61)/(TableVenue[[country]:[country]]=$D61)*(ROW(TableVenue[[country]:[country]])-ROW(TableVenue[[#Headers],[country]])),COLUMNS($E$1:Q$1))),"My 2nd preference is in a different country")</f>
        <v>My 2nd preference is in a different country</v>
      </c>
      <c r="U61" s="3" t="str">
        <f>IF(COLUMNS($E$1:R$1)&lt;=$G61,INDEX(TableVenue[[name]:[name]],_xlfn.AGGREGATE(15,3,(TableVenue[[country]:[country]]=$D61)/(TableVenue[[country]:[country]]=$D61)*(ROW(TableVenue[[country]:[country]])-ROW(TableVenue[[#Headers],[country]])),COLUMNS($E$1:R$1))),"My 2nd preference is in a different country")</f>
        <v>My 2nd preference is in a different country</v>
      </c>
      <c r="V61" s="3" t="str">
        <f>IF(COLUMNS($E$1:S$1)&lt;=$G61,INDEX(TableVenue[[name]:[name]],_xlfn.AGGREGATE(15,3,(TableVenue[[country]:[country]]=$D61)/(TableVenue[[country]:[country]]=$D61)*(ROW(TableVenue[[country]:[country]])-ROW(TableVenue[[#Headers],[country]])),COLUMNS($E$1:S$1))),"My 2nd preference is in a different country")</f>
        <v>My 2nd preference is in a different country</v>
      </c>
      <c r="W61" s="3" t="str">
        <f>IF(COLUMNS($E$1:T$1)&lt;=$G61,INDEX(TableVenue[[name]:[name]],_xlfn.AGGREGATE(15,3,(TableVenue[[country]:[country]]=$D61)/(TableVenue[[country]:[country]]=$D61)*(ROW(TableVenue[[country]:[country]])-ROW(TableVenue[[#Headers],[country]])),COLUMNS($E$1:T$1))),"My 2nd preference is in a different country")</f>
        <v>My 2nd preference is in a different country</v>
      </c>
      <c r="X61" s="3" t="str">
        <f>IF(COLUMNS($E$1:U$1)&lt;=$G61,INDEX(TableVenue[[name]:[name]],_xlfn.AGGREGATE(15,3,(TableVenue[[country]:[country]]=$D61)/(TableVenue[[country]:[country]]=$D61)*(ROW(TableVenue[[country]:[country]])-ROW(TableVenue[[#Headers],[country]])),COLUMNS($E$1:U$1))),"My 2nd preference is in a different country")</f>
        <v>My 2nd preference is in a different country</v>
      </c>
      <c r="Y61" s="3" t="str">
        <f>IF(COLUMNS($E$1:V$1)&lt;=$G61,INDEX(TableVenue[[name]:[name]],_xlfn.AGGREGATE(15,3,(TableVenue[[country]:[country]]=$D61)/(TableVenue[[country]:[country]]=$D61)*(ROW(TableVenue[[country]:[country]])-ROW(TableVenue[[#Headers],[country]])),COLUMNS($E$1:V$1))),"My 2nd preference is in a different country")</f>
        <v>My 2nd preference is in a different country</v>
      </c>
      <c r="Z61" s="3" t="str">
        <f>IF(COLUMNS($E$1:W$1)&lt;=$G61,INDEX(TableVenue[[name]:[name]],_xlfn.AGGREGATE(15,3,(TableVenue[[country]:[country]]=$D61)/(TableVenue[[country]:[country]]=$D61)*(ROW(TableVenue[[country]:[country]])-ROW(TableVenue[[#Headers],[country]])),COLUMNS($E$1:W$1))),"My 2nd preference is in a different country")</f>
        <v>My 2nd preference is in a different country</v>
      </c>
      <c r="AA61" s="3" t="str">
        <f>IF(COLUMNS($E$1:X$1)&lt;=$G61,INDEX(TableVenue[[name]:[name]],_xlfn.AGGREGATE(15,3,(TableVenue[[country]:[country]]=$D61)/(TableVenue[[country]:[country]]=$D61)*(ROW(TableVenue[[country]:[country]])-ROW(TableVenue[[#Headers],[country]])),COLUMNS($E$1:X$1))),"My 2nd preference is in a different country")</f>
        <v>My 2nd preference is in a different country</v>
      </c>
      <c r="AB61" s="3" t="str">
        <f>IF(COLUMNS($E$1:Y$1)&lt;=$G61,INDEX(TableVenue[[name]:[name]],_xlfn.AGGREGATE(15,3,(TableVenue[[country]:[country]]=$D61)/(TableVenue[[country]:[country]]=$D61)*(ROW(TableVenue[[country]:[country]])-ROW(TableVenue[[#Headers],[country]])),COLUMNS($E$1:Y$1))),"My 2nd preference is in a different country")</f>
        <v>My 2nd preference is in a different country</v>
      </c>
      <c r="AC61" s="3" t="str">
        <f>IF(COLUMNS($E$1:Z$1)&lt;=$G61,INDEX(TableVenue[[name]:[name]],_xlfn.AGGREGATE(15,3,(TableVenue[[country]:[country]]=$D61)/(TableVenue[[country]:[country]]=$D61)*(ROW(TableVenue[[country]:[country]])-ROW(TableVenue[[#Headers],[country]])),COLUMNS($E$1:Z$1))),"My 2nd preference is in a different country")</f>
        <v>My 2nd preference is in a different country</v>
      </c>
      <c r="AD61" s="3" t="str">
        <f>IF(COLUMNS($E$1:AA$1)&lt;=$G61,INDEX(TableVenue[[name]:[name]],_xlfn.AGGREGATE(15,3,(TableVenue[[country]:[country]]=$D61)/(TableVenue[[country]:[country]]=$D61)*(ROW(TableVenue[[country]:[country]])-ROW(TableVenue[[#Headers],[country]])),COLUMNS($E$1:AA$1))),"My 2nd preference is in a different country")</f>
        <v>My 2nd preference is in a different country</v>
      </c>
      <c r="AE61" s="3" t="str">
        <f>IF(COLUMNS($E$1:AB$1)&lt;=$G61,INDEX(TableVenue[[name]:[name]],_xlfn.AGGREGATE(15,3,(TableVenue[[country]:[country]]=$D61)/(TableVenue[[country]:[country]]=$D61)*(ROW(TableVenue[[country]:[country]])-ROW(TableVenue[[#Headers],[country]])),COLUMNS($E$1:AB$1))),"My 2nd preference is in a different country")</f>
        <v>My 2nd preference is in a different country</v>
      </c>
      <c r="AF61" s="3" t="str">
        <f>IF(COLUMNS($E$1:AC$1)&lt;=$G61,INDEX(TableVenue[[name]:[name]],_xlfn.AGGREGATE(15,3,(TableVenue[[country]:[country]]=$D61)/(TableVenue[[country]:[country]]=$D61)*(ROW(TableVenue[[country]:[country]])-ROW(TableVenue[[#Headers],[country]])),COLUMNS($E$1:AC$1))),"My 2nd preference is in a different country")</f>
        <v>My 2nd preference is in a different country</v>
      </c>
      <c r="AG61" s="3" t="str">
        <f>IF(COLUMNS($E$1:AD$1)&lt;=$G61,INDEX(TableVenue[[name]:[name]],_xlfn.AGGREGATE(15,3,(TableVenue[[country]:[country]]=$D61)/(TableVenue[[country]:[country]]=$D61)*(ROW(TableVenue[[country]:[country]])-ROW(TableVenue[[#Headers],[country]])),COLUMNS($E$1:AD$1))),"My 2nd preference is in a different country")</f>
        <v>My 2nd preference is in a different country</v>
      </c>
      <c r="AH61" s="3" t="str">
        <f>IF(COLUMNS($E$1:AE$1)&lt;=$G61,INDEX(TableVenue[[name]:[name]],_xlfn.AGGREGATE(15,3,(TableVenue[[country]:[country]]=$D61)/(TableVenue[[country]:[country]]=$D61)*(ROW(TableVenue[[country]:[country]])-ROW(TableVenue[[#Headers],[country]])),COLUMNS($E$1:AE$1))),"My 2nd preference is in a different country")</f>
        <v>My 2nd preference is in a different country</v>
      </c>
      <c r="AI61" s="3" t="str">
        <f>IF(COLUMNS($E$1:AF$1)&lt;=$G61,INDEX(TableVenue[[name]:[name]],_xlfn.AGGREGATE(15,3,(TableVenue[[country]:[country]]=$D61)/(TableVenue[[country]:[country]]=$D61)*(ROW(TableVenue[[country]:[country]])-ROW(TableVenue[[#Headers],[country]])),COLUMNS($E$1:AF$1))),"My 2nd preference is in a different country")</f>
        <v>My 2nd preference is in a different country</v>
      </c>
      <c r="AJ61" s="3" t="str">
        <f>IF(COLUMNS($E$1:AG$1)&lt;=$G61,INDEX(TableVenue[[name]:[name]],_xlfn.AGGREGATE(15,3,(TableVenue[[country]:[country]]=$D61)/(TableVenue[[country]:[country]]=$D61)*(ROW(TableVenue[[country]:[country]])-ROW(TableVenue[[#Headers],[country]])),COLUMNS($E$1:AG$1))),"My 2nd preference is in a different country")</f>
        <v>My 2nd preference is in a different country</v>
      </c>
      <c r="AK61" s="3" t="str">
        <f>IF(COLUMNS($E$1:AH$1)&lt;=$G61,INDEX(TableVenue[[name]:[name]],_xlfn.AGGREGATE(15,3,(TableVenue[[country]:[country]]=$D61)/(TableVenue[[country]:[country]]=$D61)*(ROW(TableVenue[[country]:[country]])-ROW(TableVenue[[#Headers],[country]])),COLUMNS($E$1:AH$1))),"My 2nd preference is in a different country")</f>
        <v>My 2nd preference is in a different country</v>
      </c>
    </row>
    <row r="62" spans="1:37" x14ac:dyDescent="0.25">
      <c r="A62" s="3" t="s">
        <v>115</v>
      </c>
      <c r="B62" s="3" t="s">
        <v>116</v>
      </c>
      <c r="C62" s="3" t="str">
        <f t="shared" si="1"/>
        <v>Ireland, Republic of, Centre of English Studies Dublin</v>
      </c>
      <c r="D62" s="3" t="str">
        <f>IFERROR(INDEX(TableVenue[country],MATCH(0,INDEX(COUNTIF($D$1:D61,TableVenue[country]),),0)),"")</f>
        <v/>
      </c>
      <c r="G62" s="3">
        <f>COUNTIF(TableVenue[country],D62)</f>
        <v>0</v>
      </c>
      <c r="H62" s="3" t="str">
        <f>IF(COLUMNS($E$1:E$1)&lt;=$G62,INDEX(TableVenue[[name]:[name]],_xlfn.AGGREGATE(15,3,(TableVenue[[country]:[country]]=$D62)/(TableVenue[[country]:[country]]=$D62)*(ROW(TableVenue[[country]:[country]])-ROW(TableVenue[[#Headers],[country]])),COLUMNS($E$1:E$1))),"My 2nd preference is in a different country")</f>
        <v>My 2nd preference is in a different country</v>
      </c>
      <c r="I62" s="3" t="str">
        <f>IF(COLUMNS($E$1:F$1)&lt;=$G62,INDEX(TableVenue[[name]:[name]],_xlfn.AGGREGATE(15,3,(TableVenue[[country]:[country]]=$D62)/(TableVenue[[country]:[country]]=$D62)*(ROW(TableVenue[[country]:[country]])-ROW(TableVenue[[#Headers],[country]])),COLUMNS($E$1:F$1))),"My 2nd preference is in a different country")</f>
        <v>My 2nd preference is in a different country</v>
      </c>
      <c r="J62" s="3" t="str">
        <f>IF(COLUMNS($E$1:G$1)&lt;=$G62,INDEX(TableVenue[[name]:[name]],_xlfn.AGGREGATE(15,3,(TableVenue[[country]:[country]]=$D62)/(TableVenue[[country]:[country]]=$D62)*(ROW(TableVenue[[country]:[country]])-ROW(TableVenue[[#Headers],[country]])),COLUMNS($E$1:G$1))),"My 2nd preference is in a different country")</f>
        <v>My 2nd preference is in a different country</v>
      </c>
      <c r="K62" s="3" t="str">
        <f>IF(COLUMNS($E$1:H$1)&lt;=$G62,INDEX(TableVenue[[name]:[name]],_xlfn.AGGREGATE(15,3,(TableVenue[[country]:[country]]=$D62)/(TableVenue[[country]:[country]]=$D62)*(ROW(TableVenue[[country]:[country]])-ROW(TableVenue[[#Headers],[country]])),COLUMNS($E$1:H$1))),"My 2nd preference is in a different country")</f>
        <v>My 2nd preference is in a different country</v>
      </c>
      <c r="L62" s="3" t="str">
        <f>IF(COLUMNS($E$1:I$1)&lt;=$G62,INDEX(TableVenue[[name]:[name]],_xlfn.AGGREGATE(15,3,(TableVenue[[country]:[country]]=$D62)/(TableVenue[[country]:[country]]=$D62)*(ROW(TableVenue[[country]:[country]])-ROW(TableVenue[[#Headers],[country]])),COLUMNS($E$1:I$1))),"My 2nd preference is in a different country")</f>
        <v>My 2nd preference is in a different country</v>
      </c>
      <c r="M62" s="3" t="str">
        <f>IF(COLUMNS($E$1:J$1)&lt;=$G62,INDEX(TableVenue[[name]:[name]],_xlfn.AGGREGATE(15,3,(TableVenue[[country]:[country]]=$D62)/(TableVenue[[country]:[country]]=$D62)*(ROW(TableVenue[[country]:[country]])-ROW(TableVenue[[#Headers],[country]])),COLUMNS($E$1:J$1))),"My 2nd preference is in a different country")</f>
        <v>My 2nd preference is in a different country</v>
      </c>
      <c r="N62" s="3" t="str">
        <f>IF(COLUMNS($E$1:K$1)&lt;=$G62,INDEX(TableVenue[[name]:[name]],_xlfn.AGGREGATE(15,3,(TableVenue[[country]:[country]]=$D62)/(TableVenue[[country]:[country]]=$D62)*(ROW(TableVenue[[country]:[country]])-ROW(TableVenue[[#Headers],[country]])),COLUMNS($E$1:K$1))),"My 2nd preference is in a different country")</f>
        <v>My 2nd preference is in a different country</v>
      </c>
      <c r="O62" s="3" t="str">
        <f>IF(COLUMNS($E$1:L$1)&lt;=$G62,INDEX(TableVenue[[name]:[name]],_xlfn.AGGREGATE(15,3,(TableVenue[[country]:[country]]=$D62)/(TableVenue[[country]:[country]]=$D62)*(ROW(TableVenue[[country]:[country]])-ROW(TableVenue[[#Headers],[country]])),COLUMNS($E$1:L$1))),"My 2nd preference is in a different country")</f>
        <v>My 2nd preference is in a different country</v>
      </c>
      <c r="P62" s="3" t="str">
        <f>IF(COLUMNS($E$1:M$1)&lt;=$G62,INDEX(TableVenue[[name]:[name]],_xlfn.AGGREGATE(15,3,(TableVenue[[country]:[country]]=$D62)/(TableVenue[[country]:[country]]=$D62)*(ROW(TableVenue[[country]:[country]])-ROW(TableVenue[[#Headers],[country]])),COLUMNS($E$1:M$1))),"My 2nd preference is in a different country")</f>
        <v>My 2nd preference is in a different country</v>
      </c>
      <c r="Q62" s="3" t="str">
        <f>IF(COLUMNS($E$1:N$1)&lt;=$G62,INDEX(TableVenue[[name]:[name]],_xlfn.AGGREGATE(15,3,(TableVenue[[country]:[country]]=$D62)/(TableVenue[[country]:[country]]=$D62)*(ROW(TableVenue[[country]:[country]])-ROW(TableVenue[[#Headers],[country]])),COLUMNS($E$1:N$1))),"My 2nd preference is in a different country")</f>
        <v>My 2nd preference is in a different country</v>
      </c>
      <c r="R62" s="3" t="str">
        <f>IF(COLUMNS($E$1:O$1)&lt;=$G62,INDEX(TableVenue[[name]:[name]],_xlfn.AGGREGATE(15,3,(TableVenue[[country]:[country]]=$D62)/(TableVenue[[country]:[country]]=$D62)*(ROW(TableVenue[[country]:[country]])-ROW(TableVenue[[#Headers],[country]])),COLUMNS($E$1:O$1))),"My 2nd preference is in a different country")</f>
        <v>My 2nd preference is in a different country</v>
      </c>
      <c r="S62" s="3" t="str">
        <f>IF(COLUMNS($E$1:P$1)&lt;=$G62,INDEX(TableVenue[[name]:[name]],_xlfn.AGGREGATE(15,3,(TableVenue[[country]:[country]]=$D62)/(TableVenue[[country]:[country]]=$D62)*(ROW(TableVenue[[country]:[country]])-ROW(TableVenue[[#Headers],[country]])),COLUMNS($E$1:P$1))),"My 2nd preference is in a different country")</f>
        <v>My 2nd preference is in a different country</v>
      </c>
      <c r="T62" s="3" t="str">
        <f>IF(COLUMNS($E$1:Q$1)&lt;=$G62,INDEX(TableVenue[[name]:[name]],_xlfn.AGGREGATE(15,3,(TableVenue[[country]:[country]]=$D62)/(TableVenue[[country]:[country]]=$D62)*(ROW(TableVenue[[country]:[country]])-ROW(TableVenue[[#Headers],[country]])),COLUMNS($E$1:Q$1))),"My 2nd preference is in a different country")</f>
        <v>My 2nd preference is in a different country</v>
      </c>
      <c r="U62" s="3" t="str">
        <f>IF(COLUMNS($E$1:R$1)&lt;=$G62,INDEX(TableVenue[[name]:[name]],_xlfn.AGGREGATE(15,3,(TableVenue[[country]:[country]]=$D62)/(TableVenue[[country]:[country]]=$D62)*(ROW(TableVenue[[country]:[country]])-ROW(TableVenue[[#Headers],[country]])),COLUMNS($E$1:R$1))),"My 2nd preference is in a different country")</f>
        <v>My 2nd preference is in a different country</v>
      </c>
      <c r="V62" s="3" t="str">
        <f>IF(COLUMNS($E$1:S$1)&lt;=$G62,INDEX(TableVenue[[name]:[name]],_xlfn.AGGREGATE(15,3,(TableVenue[[country]:[country]]=$D62)/(TableVenue[[country]:[country]]=$D62)*(ROW(TableVenue[[country]:[country]])-ROW(TableVenue[[#Headers],[country]])),COLUMNS($E$1:S$1))),"My 2nd preference is in a different country")</f>
        <v>My 2nd preference is in a different country</v>
      </c>
      <c r="W62" s="3" t="str">
        <f>IF(COLUMNS($E$1:T$1)&lt;=$G62,INDEX(TableVenue[[name]:[name]],_xlfn.AGGREGATE(15,3,(TableVenue[[country]:[country]]=$D62)/(TableVenue[[country]:[country]]=$D62)*(ROW(TableVenue[[country]:[country]])-ROW(TableVenue[[#Headers],[country]])),COLUMNS($E$1:T$1))),"My 2nd preference is in a different country")</f>
        <v>My 2nd preference is in a different country</v>
      </c>
      <c r="X62" s="3" t="str">
        <f>IF(COLUMNS($E$1:U$1)&lt;=$G62,INDEX(TableVenue[[name]:[name]],_xlfn.AGGREGATE(15,3,(TableVenue[[country]:[country]]=$D62)/(TableVenue[[country]:[country]]=$D62)*(ROW(TableVenue[[country]:[country]])-ROW(TableVenue[[#Headers],[country]])),COLUMNS($E$1:U$1))),"My 2nd preference is in a different country")</f>
        <v>My 2nd preference is in a different country</v>
      </c>
      <c r="Y62" s="3" t="str">
        <f>IF(COLUMNS($E$1:V$1)&lt;=$G62,INDEX(TableVenue[[name]:[name]],_xlfn.AGGREGATE(15,3,(TableVenue[[country]:[country]]=$D62)/(TableVenue[[country]:[country]]=$D62)*(ROW(TableVenue[[country]:[country]])-ROW(TableVenue[[#Headers],[country]])),COLUMNS($E$1:V$1))),"My 2nd preference is in a different country")</f>
        <v>My 2nd preference is in a different country</v>
      </c>
      <c r="Z62" s="3" t="str">
        <f>IF(COLUMNS($E$1:W$1)&lt;=$G62,INDEX(TableVenue[[name]:[name]],_xlfn.AGGREGATE(15,3,(TableVenue[[country]:[country]]=$D62)/(TableVenue[[country]:[country]]=$D62)*(ROW(TableVenue[[country]:[country]])-ROW(TableVenue[[#Headers],[country]])),COLUMNS($E$1:W$1))),"My 2nd preference is in a different country")</f>
        <v>My 2nd preference is in a different country</v>
      </c>
      <c r="AA62" s="3" t="str">
        <f>IF(COLUMNS($E$1:X$1)&lt;=$G62,INDEX(TableVenue[[name]:[name]],_xlfn.AGGREGATE(15,3,(TableVenue[[country]:[country]]=$D62)/(TableVenue[[country]:[country]]=$D62)*(ROW(TableVenue[[country]:[country]])-ROW(TableVenue[[#Headers],[country]])),COLUMNS($E$1:X$1))),"My 2nd preference is in a different country")</f>
        <v>My 2nd preference is in a different country</v>
      </c>
      <c r="AB62" s="3" t="str">
        <f>IF(COLUMNS($E$1:Y$1)&lt;=$G62,INDEX(TableVenue[[name]:[name]],_xlfn.AGGREGATE(15,3,(TableVenue[[country]:[country]]=$D62)/(TableVenue[[country]:[country]]=$D62)*(ROW(TableVenue[[country]:[country]])-ROW(TableVenue[[#Headers],[country]])),COLUMNS($E$1:Y$1))),"My 2nd preference is in a different country")</f>
        <v>My 2nd preference is in a different country</v>
      </c>
      <c r="AC62" s="3" t="str">
        <f>IF(COLUMNS($E$1:Z$1)&lt;=$G62,INDEX(TableVenue[[name]:[name]],_xlfn.AGGREGATE(15,3,(TableVenue[[country]:[country]]=$D62)/(TableVenue[[country]:[country]]=$D62)*(ROW(TableVenue[[country]:[country]])-ROW(TableVenue[[#Headers],[country]])),COLUMNS($E$1:Z$1))),"My 2nd preference is in a different country")</f>
        <v>My 2nd preference is in a different country</v>
      </c>
      <c r="AD62" s="3" t="str">
        <f>IF(COLUMNS($E$1:AA$1)&lt;=$G62,INDEX(TableVenue[[name]:[name]],_xlfn.AGGREGATE(15,3,(TableVenue[[country]:[country]]=$D62)/(TableVenue[[country]:[country]]=$D62)*(ROW(TableVenue[[country]:[country]])-ROW(TableVenue[[#Headers],[country]])),COLUMNS($E$1:AA$1))),"My 2nd preference is in a different country")</f>
        <v>My 2nd preference is in a different country</v>
      </c>
      <c r="AE62" s="3" t="str">
        <f>IF(COLUMNS($E$1:AB$1)&lt;=$G62,INDEX(TableVenue[[name]:[name]],_xlfn.AGGREGATE(15,3,(TableVenue[[country]:[country]]=$D62)/(TableVenue[[country]:[country]]=$D62)*(ROW(TableVenue[[country]:[country]])-ROW(TableVenue[[#Headers],[country]])),COLUMNS($E$1:AB$1))),"My 2nd preference is in a different country")</f>
        <v>My 2nd preference is in a different country</v>
      </c>
      <c r="AF62" s="3" t="str">
        <f>IF(COLUMNS($E$1:AC$1)&lt;=$G62,INDEX(TableVenue[[name]:[name]],_xlfn.AGGREGATE(15,3,(TableVenue[[country]:[country]]=$D62)/(TableVenue[[country]:[country]]=$D62)*(ROW(TableVenue[[country]:[country]])-ROW(TableVenue[[#Headers],[country]])),COLUMNS($E$1:AC$1))),"My 2nd preference is in a different country")</f>
        <v>My 2nd preference is in a different country</v>
      </c>
      <c r="AG62" s="3" t="str">
        <f>IF(COLUMNS($E$1:AD$1)&lt;=$G62,INDEX(TableVenue[[name]:[name]],_xlfn.AGGREGATE(15,3,(TableVenue[[country]:[country]]=$D62)/(TableVenue[[country]:[country]]=$D62)*(ROW(TableVenue[[country]:[country]])-ROW(TableVenue[[#Headers],[country]])),COLUMNS($E$1:AD$1))),"My 2nd preference is in a different country")</f>
        <v>My 2nd preference is in a different country</v>
      </c>
      <c r="AH62" s="3" t="str">
        <f>IF(COLUMNS($E$1:AE$1)&lt;=$G62,INDEX(TableVenue[[name]:[name]],_xlfn.AGGREGATE(15,3,(TableVenue[[country]:[country]]=$D62)/(TableVenue[[country]:[country]]=$D62)*(ROW(TableVenue[[country]:[country]])-ROW(TableVenue[[#Headers],[country]])),COLUMNS($E$1:AE$1))),"My 2nd preference is in a different country")</f>
        <v>My 2nd preference is in a different country</v>
      </c>
      <c r="AI62" s="3" t="str">
        <f>IF(COLUMNS($E$1:AF$1)&lt;=$G62,INDEX(TableVenue[[name]:[name]],_xlfn.AGGREGATE(15,3,(TableVenue[[country]:[country]]=$D62)/(TableVenue[[country]:[country]]=$D62)*(ROW(TableVenue[[country]:[country]])-ROW(TableVenue[[#Headers],[country]])),COLUMNS($E$1:AF$1))),"My 2nd preference is in a different country")</f>
        <v>My 2nd preference is in a different country</v>
      </c>
      <c r="AJ62" s="3" t="str">
        <f>IF(COLUMNS($E$1:AG$1)&lt;=$G62,INDEX(TableVenue[[name]:[name]],_xlfn.AGGREGATE(15,3,(TableVenue[[country]:[country]]=$D62)/(TableVenue[[country]:[country]]=$D62)*(ROW(TableVenue[[country]:[country]])-ROW(TableVenue[[#Headers],[country]])),COLUMNS($E$1:AG$1))),"My 2nd preference is in a different country")</f>
        <v>My 2nd preference is in a different country</v>
      </c>
      <c r="AK62" s="3" t="str">
        <f>IF(COLUMNS($E$1:AH$1)&lt;=$G62,INDEX(TableVenue[[name]:[name]],_xlfn.AGGREGATE(15,3,(TableVenue[[country]:[country]]=$D62)/(TableVenue[[country]:[country]]=$D62)*(ROW(TableVenue[[country]:[country]])-ROW(TableVenue[[#Headers],[country]])),COLUMNS($E$1:AH$1))),"My 2nd preference is in a different country")</f>
        <v>My 2nd preference is in a different country</v>
      </c>
    </row>
    <row r="63" spans="1:37" x14ac:dyDescent="0.25">
      <c r="A63" s="3" t="s">
        <v>117</v>
      </c>
      <c r="B63" s="3" t="s">
        <v>116</v>
      </c>
      <c r="C63" s="3" t="str">
        <f t="shared" si="1"/>
        <v>Ireland, Republic of, Cork English College</v>
      </c>
      <c r="D63" s="3" t="str">
        <f>IFERROR(INDEX(TableVenue[country],MATCH(0,INDEX(COUNTIF($D$1:D62,TableVenue[country]),),0)),"")</f>
        <v/>
      </c>
      <c r="G63" s="3">
        <f>COUNTIF(TableVenue[country],D63)</f>
        <v>0</v>
      </c>
      <c r="H63" s="3" t="str">
        <f>IF(COLUMNS($E$1:E$1)&lt;=$G63,INDEX(TableVenue[[name]:[name]],_xlfn.AGGREGATE(15,3,(TableVenue[[country]:[country]]=$D63)/(TableVenue[[country]:[country]]=$D63)*(ROW(TableVenue[[country]:[country]])-ROW(TableVenue[[#Headers],[country]])),COLUMNS($E$1:E$1))),"My 2nd preference is in a different country")</f>
        <v>My 2nd preference is in a different country</v>
      </c>
      <c r="I63" s="3" t="str">
        <f>IF(COLUMNS($E$1:F$1)&lt;=$G63,INDEX(TableVenue[[name]:[name]],_xlfn.AGGREGATE(15,3,(TableVenue[[country]:[country]]=$D63)/(TableVenue[[country]:[country]]=$D63)*(ROW(TableVenue[[country]:[country]])-ROW(TableVenue[[#Headers],[country]])),COLUMNS($E$1:F$1))),"My 2nd preference is in a different country")</f>
        <v>My 2nd preference is in a different country</v>
      </c>
      <c r="J63" s="3" t="str">
        <f>IF(COLUMNS($E$1:G$1)&lt;=$G63,INDEX(TableVenue[[name]:[name]],_xlfn.AGGREGATE(15,3,(TableVenue[[country]:[country]]=$D63)/(TableVenue[[country]:[country]]=$D63)*(ROW(TableVenue[[country]:[country]])-ROW(TableVenue[[#Headers],[country]])),COLUMNS($E$1:G$1))),"My 2nd preference is in a different country")</f>
        <v>My 2nd preference is in a different country</v>
      </c>
      <c r="K63" s="3" t="str">
        <f>IF(COLUMNS($E$1:H$1)&lt;=$G63,INDEX(TableVenue[[name]:[name]],_xlfn.AGGREGATE(15,3,(TableVenue[[country]:[country]]=$D63)/(TableVenue[[country]:[country]]=$D63)*(ROW(TableVenue[[country]:[country]])-ROW(TableVenue[[#Headers],[country]])),COLUMNS($E$1:H$1))),"My 2nd preference is in a different country")</f>
        <v>My 2nd preference is in a different country</v>
      </c>
      <c r="L63" s="3" t="str">
        <f>IF(COLUMNS($E$1:I$1)&lt;=$G63,INDEX(TableVenue[[name]:[name]],_xlfn.AGGREGATE(15,3,(TableVenue[[country]:[country]]=$D63)/(TableVenue[[country]:[country]]=$D63)*(ROW(TableVenue[[country]:[country]])-ROW(TableVenue[[#Headers],[country]])),COLUMNS($E$1:I$1))),"My 2nd preference is in a different country")</f>
        <v>My 2nd preference is in a different country</v>
      </c>
      <c r="M63" s="3" t="str">
        <f>IF(COLUMNS($E$1:J$1)&lt;=$G63,INDEX(TableVenue[[name]:[name]],_xlfn.AGGREGATE(15,3,(TableVenue[[country]:[country]]=$D63)/(TableVenue[[country]:[country]]=$D63)*(ROW(TableVenue[[country]:[country]])-ROW(TableVenue[[#Headers],[country]])),COLUMNS($E$1:J$1))),"My 2nd preference is in a different country")</f>
        <v>My 2nd preference is in a different country</v>
      </c>
      <c r="N63" s="3" t="str">
        <f>IF(COLUMNS($E$1:K$1)&lt;=$G63,INDEX(TableVenue[[name]:[name]],_xlfn.AGGREGATE(15,3,(TableVenue[[country]:[country]]=$D63)/(TableVenue[[country]:[country]]=$D63)*(ROW(TableVenue[[country]:[country]])-ROW(TableVenue[[#Headers],[country]])),COLUMNS($E$1:K$1))),"My 2nd preference is in a different country")</f>
        <v>My 2nd preference is in a different country</v>
      </c>
      <c r="O63" s="3" t="str">
        <f>IF(COLUMNS($E$1:L$1)&lt;=$G63,INDEX(TableVenue[[name]:[name]],_xlfn.AGGREGATE(15,3,(TableVenue[[country]:[country]]=$D63)/(TableVenue[[country]:[country]]=$D63)*(ROW(TableVenue[[country]:[country]])-ROW(TableVenue[[#Headers],[country]])),COLUMNS($E$1:L$1))),"My 2nd preference is in a different country")</f>
        <v>My 2nd preference is in a different country</v>
      </c>
      <c r="P63" s="3" t="str">
        <f>IF(COLUMNS($E$1:M$1)&lt;=$G63,INDEX(TableVenue[[name]:[name]],_xlfn.AGGREGATE(15,3,(TableVenue[[country]:[country]]=$D63)/(TableVenue[[country]:[country]]=$D63)*(ROW(TableVenue[[country]:[country]])-ROW(TableVenue[[#Headers],[country]])),COLUMNS($E$1:M$1))),"My 2nd preference is in a different country")</f>
        <v>My 2nd preference is in a different country</v>
      </c>
      <c r="Q63" s="3" t="str">
        <f>IF(COLUMNS($E$1:N$1)&lt;=$G63,INDEX(TableVenue[[name]:[name]],_xlfn.AGGREGATE(15,3,(TableVenue[[country]:[country]]=$D63)/(TableVenue[[country]:[country]]=$D63)*(ROW(TableVenue[[country]:[country]])-ROW(TableVenue[[#Headers],[country]])),COLUMNS($E$1:N$1))),"My 2nd preference is in a different country")</f>
        <v>My 2nd preference is in a different country</v>
      </c>
      <c r="R63" s="3" t="str">
        <f>IF(COLUMNS($E$1:O$1)&lt;=$G63,INDEX(TableVenue[[name]:[name]],_xlfn.AGGREGATE(15,3,(TableVenue[[country]:[country]]=$D63)/(TableVenue[[country]:[country]]=$D63)*(ROW(TableVenue[[country]:[country]])-ROW(TableVenue[[#Headers],[country]])),COLUMNS($E$1:O$1))),"My 2nd preference is in a different country")</f>
        <v>My 2nd preference is in a different country</v>
      </c>
      <c r="S63" s="3" t="str">
        <f>IF(COLUMNS($E$1:P$1)&lt;=$G63,INDEX(TableVenue[[name]:[name]],_xlfn.AGGREGATE(15,3,(TableVenue[[country]:[country]]=$D63)/(TableVenue[[country]:[country]]=$D63)*(ROW(TableVenue[[country]:[country]])-ROW(TableVenue[[#Headers],[country]])),COLUMNS($E$1:P$1))),"My 2nd preference is in a different country")</f>
        <v>My 2nd preference is in a different country</v>
      </c>
      <c r="T63" s="3" t="str">
        <f>IF(COLUMNS($E$1:Q$1)&lt;=$G63,INDEX(TableVenue[[name]:[name]],_xlfn.AGGREGATE(15,3,(TableVenue[[country]:[country]]=$D63)/(TableVenue[[country]:[country]]=$D63)*(ROW(TableVenue[[country]:[country]])-ROW(TableVenue[[#Headers],[country]])),COLUMNS($E$1:Q$1))),"My 2nd preference is in a different country")</f>
        <v>My 2nd preference is in a different country</v>
      </c>
      <c r="U63" s="3" t="str">
        <f>IF(COLUMNS($E$1:R$1)&lt;=$G63,INDEX(TableVenue[[name]:[name]],_xlfn.AGGREGATE(15,3,(TableVenue[[country]:[country]]=$D63)/(TableVenue[[country]:[country]]=$D63)*(ROW(TableVenue[[country]:[country]])-ROW(TableVenue[[#Headers],[country]])),COLUMNS($E$1:R$1))),"My 2nd preference is in a different country")</f>
        <v>My 2nd preference is in a different country</v>
      </c>
      <c r="V63" s="3" t="str">
        <f>IF(COLUMNS($E$1:S$1)&lt;=$G63,INDEX(TableVenue[[name]:[name]],_xlfn.AGGREGATE(15,3,(TableVenue[[country]:[country]]=$D63)/(TableVenue[[country]:[country]]=$D63)*(ROW(TableVenue[[country]:[country]])-ROW(TableVenue[[#Headers],[country]])),COLUMNS($E$1:S$1))),"My 2nd preference is in a different country")</f>
        <v>My 2nd preference is in a different country</v>
      </c>
      <c r="W63" s="3" t="str">
        <f>IF(COLUMNS($E$1:T$1)&lt;=$G63,INDEX(TableVenue[[name]:[name]],_xlfn.AGGREGATE(15,3,(TableVenue[[country]:[country]]=$D63)/(TableVenue[[country]:[country]]=$D63)*(ROW(TableVenue[[country]:[country]])-ROW(TableVenue[[#Headers],[country]])),COLUMNS($E$1:T$1))),"My 2nd preference is in a different country")</f>
        <v>My 2nd preference is in a different country</v>
      </c>
      <c r="X63" s="3" t="str">
        <f>IF(COLUMNS($E$1:U$1)&lt;=$G63,INDEX(TableVenue[[name]:[name]],_xlfn.AGGREGATE(15,3,(TableVenue[[country]:[country]]=$D63)/(TableVenue[[country]:[country]]=$D63)*(ROW(TableVenue[[country]:[country]])-ROW(TableVenue[[#Headers],[country]])),COLUMNS($E$1:U$1))),"My 2nd preference is in a different country")</f>
        <v>My 2nd preference is in a different country</v>
      </c>
      <c r="Y63" s="3" t="str">
        <f>IF(COLUMNS($E$1:V$1)&lt;=$G63,INDEX(TableVenue[[name]:[name]],_xlfn.AGGREGATE(15,3,(TableVenue[[country]:[country]]=$D63)/(TableVenue[[country]:[country]]=$D63)*(ROW(TableVenue[[country]:[country]])-ROW(TableVenue[[#Headers],[country]])),COLUMNS($E$1:V$1))),"My 2nd preference is in a different country")</f>
        <v>My 2nd preference is in a different country</v>
      </c>
      <c r="Z63" s="3" t="str">
        <f>IF(COLUMNS($E$1:W$1)&lt;=$G63,INDEX(TableVenue[[name]:[name]],_xlfn.AGGREGATE(15,3,(TableVenue[[country]:[country]]=$D63)/(TableVenue[[country]:[country]]=$D63)*(ROW(TableVenue[[country]:[country]])-ROW(TableVenue[[#Headers],[country]])),COLUMNS($E$1:W$1))),"My 2nd preference is in a different country")</f>
        <v>My 2nd preference is in a different country</v>
      </c>
      <c r="AA63" s="3" t="str">
        <f>IF(COLUMNS($E$1:X$1)&lt;=$G63,INDEX(TableVenue[[name]:[name]],_xlfn.AGGREGATE(15,3,(TableVenue[[country]:[country]]=$D63)/(TableVenue[[country]:[country]]=$D63)*(ROW(TableVenue[[country]:[country]])-ROW(TableVenue[[#Headers],[country]])),COLUMNS($E$1:X$1))),"My 2nd preference is in a different country")</f>
        <v>My 2nd preference is in a different country</v>
      </c>
      <c r="AB63" s="3" t="str">
        <f>IF(COLUMNS($E$1:Y$1)&lt;=$G63,INDEX(TableVenue[[name]:[name]],_xlfn.AGGREGATE(15,3,(TableVenue[[country]:[country]]=$D63)/(TableVenue[[country]:[country]]=$D63)*(ROW(TableVenue[[country]:[country]])-ROW(TableVenue[[#Headers],[country]])),COLUMNS($E$1:Y$1))),"My 2nd preference is in a different country")</f>
        <v>My 2nd preference is in a different country</v>
      </c>
      <c r="AC63" s="3" t="str">
        <f>IF(COLUMNS($E$1:Z$1)&lt;=$G63,INDEX(TableVenue[[name]:[name]],_xlfn.AGGREGATE(15,3,(TableVenue[[country]:[country]]=$D63)/(TableVenue[[country]:[country]]=$D63)*(ROW(TableVenue[[country]:[country]])-ROW(TableVenue[[#Headers],[country]])),COLUMNS($E$1:Z$1))),"My 2nd preference is in a different country")</f>
        <v>My 2nd preference is in a different country</v>
      </c>
      <c r="AD63" s="3" t="str">
        <f>IF(COLUMNS($E$1:AA$1)&lt;=$G63,INDEX(TableVenue[[name]:[name]],_xlfn.AGGREGATE(15,3,(TableVenue[[country]:[country]]=$D63)/(TableVenue[[country]:[country]]=$D63)*(ROW(TableVenue[[country]:[country]])-ROW(TableVenue[[#Headers],[country]])),COLUMNS($E$1:AA$1))),"My 2nd preference is in a different country")</f>
        <v>My 2nd preference is in a different country</v>
      </c>
      <c r="AE63" s="3" t="str">
        <f>IF(COLUMNS($E$1:AB$1)&lt;=$G63,INDEX(TableVenue[[name]:[name]],_xlfn.AGGREGATE(15,3,(TableVenue[[country]:[country]]=$D63)/(TableVenue[[country]:[country]]=$D63)*(ROW(TableVenue[[country]:[country]])-ROW(TableVenue[[#Headers],[country]])),COLUMNS($E$1:AB$1))),"My 2nd preference is in a different country")</f>
        <v>My 2nd preference is in a different country</v>
      </c>
      <c r="AF63" s="3" t="str">
        <f>IF(COLUMNS($E$1:AC$1)&lt;=$G63,INDEX(TableVenue[[name]:[name]],_xlfn.AGGREGATE(15,3,(TableVenue[[country]:[country]]=$D63)/(TableVenue[[country]:[country]]=$D63)*(ROW(TableVenue[[country]:[country]])-ROW(TableVenue[[#Headers],[country]])),COLUMNS($E$1:AC$1))),"My 2nd preference is in a different country")</f>
        <v>My 2nd preference is in a different country</v>
      </c>
      <c r="AG63" s="3" t="str">
        <f>IF(COLUMNS($E$1:AD$1)&lt;=$G63,INDEX(TableVenue[[name]:[name]],_xlfn.AGGREGATE(15,3,(TableVenue[[country]:[country]]=$D63)/(TableVenue[[country]:[country]]=$D63)*(ROW(TableVenue[[country]:[country]])-ROW(TableVenue[[#Headers],[country]])),COLUMNS($E$1:AD$1))),"My 2nd preference is in a different country")</f>
        <v>My 2nd preference is in a different country</v>
      </c>
      <c r="AH63" s="3" t="str">
        <f>IF(COLUMNS($E$1:AE$1)&lt;=$G63,INDEX(TableVenue[[name]:[name]],_xlfn.AGGREGATE(15,3,(TableVenue[[country]:[country]]=$D63)/(TableVenue[[country]:[country]]=$D63)*(ROW(TableVenue[[country]:[country]])-ROW(TableVenue[[#Headers],[country]])),COLUMNS($E$1:AE$1))),"My 2nd preference is in a different country")</f>
        <v>My 2nd preference is in a different country</v>
      </c>
      <c r="AI63" s="3" t="str">
        <f>IF(COLUMNS($E$1:AF$1)&lt;=$G63,INDEX(TableVenue[[name]:[name]],_xlfn.AGGREGATE(15,3,(TableVenue[[country]:[country]]=$D63)/(TableVenue[[country]:[country]]=$D63)*(ROW(TableVenue[[country]:[country]])-ROW(TableVenue[[#Headers],[country]])),COLUMNS($E$1:AF$1))),"My 2nd preference is in a different country")</f>
        <v>My 2nd preference is in a different country</v>
      </c>
      <c r="AJ63" s="3" t="str">
        <f>IF(COLUMNS($E$1:AG$1)&lt;=$G63,INDEX(TableVenue[[name]:[name]],_xlfn.AGGREGATE(15,3,(TableVenue[[country]:[country]]=$D63)/(TableVenue[[country]:[country]]=$D63)*(ROW(TableVenue[[country]:[country]])-ROW(TableVenue[[#Headers],[country]])),COLUMNS($E$1:AG$1))),"My 2nd preference is in a different country")</f>
        <v>My 2nd preference is in a different country</v>
      </c>
      <c r="AK63" s="3" t="str">
        <f>IF(COLUMNS($E$1:AH$1)&lt;=$G63,INDEX(TableVenue[[name]:[name]],_xlfn.AGGREGATE(15,3,(TableVenue[[country]:[country]]=$D63)/(TableVenue[[country]:[country]]=$D63)*(ROW(TableVenue[[country]:[country]])-ROW(TableVenue[[#Headers],[country]])),COLUMNS($E$1:AH$1))),"My 2nd preference is in a different country")</f>
        <v>My 2nd preference is in a different country</v>
      </c>
    </row>
    <row r="64" spans="1:37" x14ac:dyDescent="0.25">
      <c r="A64" s="3" t="s">
        <v>118</v>
      </c>
      <c r="B64" s="3" t="s">
        <v>116</v>
      </c>
      <c r="C64" s="3" t="str">
        <f t="shared" si="1"/>
        <v>Ireland, Republic of, International House London Galway, Ireland.</v>
      </c>
      <c r="D64" s="3" t="str">
        <f>IFERROR(INDEX(TableVenue[country],MATCH(0,INDEX(COUNTIF($D$1:D63,TableVenue[country]),),0)),"")</f>
        <v/>
      </c>
      <c r="G64" s="3">
        <f>COUNTIF(TableVenue[country],D64)</f>
        <v>0</v>
      </c>
      <c r="H64" s="3" t="str">
        <f>IF(COLUMNS($E$1:E$1)&lt;=$G64,INDEX(TableVenue[[name]:[name]],_xlfn.AGGREGATE(15,3,(TableVenue[[country]:[country]]=$D64)/(TableVenue[[country]:[country]]=$D64)*(ROW(TableVenue[[country]:[country]])-ROW(TableVenue[[#Headers],[country]])),COLUMNS($E$1:E$1))),"My 2nd preference is in a different country")</f>
        <v>My 2nd preference is in a different country</v>
      </c>
      <c r="I64" s="3" t="str">
        <f>IF(COLUMNS($E$1:F$1)&lt;=$G64,INDEX(TableVenue[[name]:[name]],_xlfn.AGGREGATE(15,3,(TableVenue[[country]:[country]]=$D64)/(TableVenue[[country]:[country]]=$D64)*(ROW(TableVenue[[country]:[country]])-ROW(TableVenue[[#Headers],[country]])),COLUMNS($E$1:F$1))),"My 2nd preference is in a different country")</f>
        <v>My 2nd preference is in a different country</v>
      </c>
      <c r="J64" s="3" t="str">
        <f>IF(COLUMNS($E$1:G$1)&lt;=$G64,INDEX(TableVenue[[name]:[name]],_xlfn.AGGREGATE(15,3,(TableVenue[[country]:[country]]=$D64)/(TableVenue[[country]:[country]]=$D64)*(ROW(TableVenue[[country]:[country]])-ROW(TableVenue[[#Headers],[country]])),COLUMNS($E$1:G$1))),"My 2nd preference is in a different country")</f>
        <v>My 2nd preference is in a different country</v>
      </c>
      <c r="K64" s="3" t="str">
        <f>IF(COLUMNS($E$1:H$1)&lt;=$G64,INDEX(TableVenue[[name]:[name]],_xlfn.AGGREGATE(15,3,(TableVenue[[country]:[country]]=$D64)/(TableVenue[[country]:[country]]=$D64)*(ROW(TableVenue[[country]:[country]])-ROW(TableVenue[[#Headers],[country]])),COLUMNS($E$1:H$1))),"My 2nd preference is in a different country")</f>
        <v>My 2nd preference is in a different country</v>
      </c>
      <c r="L64" s="3" t="str">
        <f>IF(COLUMNS($E$1:I$1)&lt;=$G64,INDEX(TableVenue[[name]:[name]],_xlfn.AGGREGATE(15,3,(TableVenue[[country]:[country]]=$D64)/(TableVenue[[country]:[country]]=$D64)*(ROW(TableVenue[[country]:[country]])-ROW(TableVenue[[#Headers],[country]])),COLUMNS($E$1:I$1))),"My 2nd preference is in a different country")</f>
        <v>My 2nd preference is in a different country</v>
      </c>
      <c r="M64" s="3" t="str">
        <f>IF(COLUMNS($E$1:J$1)&lt;=$G64,INDEX(TableVenue[[name]:[name]],_xlfn.AGGREGATE(15,3,(TableVenue[[country]:[country]]=$D64)/(TableVenue[[country]:[country]]=$D64)*(ROW(TableVenue[[country]:[country]])-ROW(TableVenue[[#Headers],[country]])),COLUMNS($E$1:J$1))),"My 2nd preference is in a different country")</f>
        <v>My 2nd preference is in a different country</v>
      </c>
      <c r="N64" s="3" t="str">
        <f>IF(COLUMNS($E$1:K$1)&lt;=$G64,INDEX(TableVenue[[name]:[name]],_xlfn.AGGREGATE(15,3,(TableVenue[[country]:[country]]=$D64)/(TableVenue[[country]:[country]]=$D64)*(ROW(TableVenue[[country]:[country]])-ROW(TableVenue[[#Headers],[country]])),COLUMNS($E$1:K$1))),"My 2nd preference is in a different country")</f>
        <v>My 2nd preference is in a different country</v>
      </c>
      <c r="O64" s="3" t="str">
        <f>IF(COLUMNS($E$1:L$1)&lt;=$G64,INDEX(TableVenue[[name]:[name]],_xlfn.AGGREGATE(15,3,(TableVenue[[country]:[country]]=$D64)/(TableVenue[[country]:[country]]=$D64)*(ROW(TableVenue[[country]:[country]])-ROW(TableVenue[[#Headers],[country]])),COLUMNS($E$1:L$1))),"My 2nd preference is in a different country")</f>
        <v>My 2nd preference is in a different country</v>
      </c>
      <c r="P64" s="3" t="str">
        <f>IF(COLUMNS($E$1:M$1)&lt;=$G64,INDEX(TableVenue[[name]:[name]],_xlfn.AGGREGATE(15,3,(TableVenue[[country]:[country]]=$D64)/(TableVenue[[country]:[country]]=$D64)*(ROW(TableVenue[[country]:[country]])-ROW(TableVenue[[#Headers],[country]])),COLUMNS($E$1:M$1))),"My 2nd preference is in a different country")</f>
        <v>My 2nd preference is in a different country</v>
      </c>
      <c r="Q64" s="3" t="str">
        <f>IF(COLUMNS($E$1:N$1)&lt;=$G64,INDEX(TableVenue[[name]:[name]],_xlfn.AGGREGATE(15,3,(TableVenue[[country]:[country]]=$D64)/(TableVenue[[country]:[country]]=$D64)*(ROW(TableVenue[[country]:[country]])-ROW(TableVenue[[#Headers],[country]])),COLUMNS($E$1:N$1))),"My 2nd preference is in a different country")</f>
        <v>My 2nd preference is in a different country</v>
      </c>
      <c r="R64" s="3" t="str">
        <f>IF(COLUMNS($E$1:O$1)&lt;=$G64,INDEX(TableVenue[[name]:[name]],_xlfn.AGGREGATE(15,3,(TableVenue[[country]:[country]]=$D64)/(TableVenue[[country]:[country]]=$D64)*(ROW(TableVenue[[country]:[country]])-ROW(TableVenue[[#Headers],[country]])),COLUMNS($E$1:O$1))),"My 2nd preference is in a different country")</f>
        <v>My 2nd preference is in a different country</v>
      </c>
      <c r="S64" s="3" t="str">
        <f>IF(COLUMNS($E$1:P$1)&lt;=$G64,INDEX(TableVenue[[name]:[name]],_xlfn.AGGREGATE(15,3,(TableVenue[[country]:[country]]=$D64)/(TableVenue[[country]:[country]]=$D64)*(ROW(TableVenue[[country]:[country]])-ROW(TableVenue[[#Headers],[country]])),COLUMNS($E$1:P$1))),"My 2nd preference is in a different country")</f>
        <v>My 2nd preference is in a different country</v>
      </c>
      <c r="T64" s="3" t="str">
        <f>IF(COLUMNS($E$1:Q$1)&lt;=$G64,INDEX(TableVenue[[name]:[name]],_xlfn.AGGREGATE(15,3,(TableVenue[[country]:[country]]=$D64)/(TableVenue[[country]:[country]]=$D64)*(ROW(TableVenue[[country]:[country]])-ROW(TableVenue[[#Headers],[country]])),COLUMNS($E$1:Q$1))),"My 2nd preference is in a different country")</f>
        <v>My 2nd preference is in a different country</v>
      </c>
      <c r="U64" s="3" t="str">
        <f>IF(COLUMNS($E$1:R$1)&lt;=$G64,INDEX(TableVenue[[name]:[name]],_xlfn.AGGREGATE(15,3,(TableVenue[[country]:[country]]=$D64)/(TableVenue[[country]:[country]]=$D64)*(ROW(TableVenue[[country]:[country]])-ROW(TableVenue[[#Headers],[country]])),COLUMNS($E$1:R$1))),"My 2nd preference is in a different country")</f>
        <v>My 2nd preference is in a different country</v>
      </c>
      <c r="V64" s="3" t="str">
        <f>IF(COLUMNS($E$1:S$1)&lt;=$G64,INDEX(TableVenue[[name]:[name]],_xlfn.AGGREGATE(15,3,(TableVenue[[country]:[country]]=$D64)/(TableVenue[[country]:[country]]=$D64)*(ROW(TableVenue[[country]:[country]])-ROW(TableVenue[[#Headers],[country]])),COLUMNS($E$1:S$1))),"My 2nd preference is in a different country")</f>
        <v>My 2nd preference is in a different country</v>
      </c>
      <c r="W64" s="3" t="str">
        <f>IF(COLUMNS($E$1:T$1)&lt;=$G64,INDEX(TableVenue[[name]:[name]],_xlfn.AGGREGATE(15,3,(TableVenue[[country]:[country]]=$D64)/(TableVenue[[country]:[country]]=$D64)*(ROW(TableVenue[[country]:[country]])-ROW(TableVenue[[#Headers],[country]])),COLUMNS($E$1:T$1))),"My 2nd preference is in a different country")</f>
        <v>My 2nd preference is in a different country</v>
      </c>
      <c r="X64" s="3" t="str">
        <f>IF(COLUMNS($E$1:U$1)&lt;=$G64,INDEX(TableVenue[[name]:[name]],_xlfn.AGGREGATE(15,3,(TableVenue[[country]:[country]]=$D64)/(TableVenue[[country]:[country]]=$D64)*(ROW(TableVenue[[country]:[country]])-ROW(TableVenue[[#Headers],[country]])),COLUMNS($E$1:U$1))),"My 2nd preference is in a different country")</f>
        <v>My 2nd preference is in a different country</v>
      </c>
      <c r="Y64" s="3" t="str">
        <f>IF(COLUMNS($E$1:V$1)&lt;=$G64,INDEX(TableVenue[[name]:[name]],_xlfn.AGGREGATE(15,3,(TableVenue[[country]:[country]]=$D64)/(TableVenue[[country]:[country]]=$D64)*(ROW(TableVenue[[country]:[country]])-ROW(TableVenue[[#Headers],[country]])),COLUMNS($E$1:V$1))),"My 2nd preference is in a different country")</f>
        <v>My 2nd preference is in a different country</v>
      </c>
      <c r="Z64" s="3" t="str">
        <f>IF(COLUMNS($E$1:W$1)&lt;=$G64,INDEX(TableVenue[[name]:[name]],_xlfn.AGGREGATE(15,3,(TableVenue[[country]:[country]]=$D64)/(TableVenue[[country]:[country]]=$D64)*(ROW(TableVenue[[country]:[country]])-ROW(TableVenue[[#Headers],[country]])),COLUMNS($E$1:W$1))),"My 2nd preference is in a different country")</f>
        <v>My 2nd preference is in a different country</v>
      </c>
      <c r="AA64" s="3" t="str">
        <f>IF(COLUMNS($E$1:X$1)&lt;=$G64,INDEX(TableVenue[[name]:[name]],_xlfn.AGGREGATE(15,3,(TableVenue[[country]:[country]]=$D64)/(TableVenue[[country]:[country]]=$D64)*(ROW(TableVenue[[country]:[country]])-ROW(TableVenue[[#Headers],[country]])),COLUMNS($E$1:X$1))),"My 2nd preference is in a different country")</f>
        <v>My 2nd preference is in a different country</v>
      </c>
      <c r="AB64" s="3" t="str">
        <f>IF(COLUMNS($E$1:Y$1)&lt;=$G64,INDEX(TableVenue[[name]:[name]],_xlfn.AGGREGATE(15,3,(TableVenue[[country]:[country]]=$D64)/(TableVenue[[country]:[country]]=$D64)*(ROW(TableVenue[[country]:[country]])-ROW(TableVenue[[#Headers],[country]])),COLUMNS($E$1:Y$1))),"My 2nd preference is in a different country")</f>
        <v>My 2nd preference is in a different country</v>
      </c>
      <c r="AC64" s="3" t="str">
        <f>IF(COLUMNS($E$1:Z$1)&lt;=$G64,INDEX(TableVenue[[name]:[name]],_xlfn.AGGREGATE(15,3,(TableVenue[[country]:[country]]=$D64)/(TableVenue[[country]:[country]]=$D64)*(ROW(TableVenue[[country]:[country]])-ROW(TableVenue[[#Headers],[country]])),COLUMNS($E$1:Z$1))),"My 2nd preference is in a different country")</f>
        <v>My 2nd preference is in a different country</v>
      </c>
      <c r="AD64" s="3" t="str">
        <f>IF(COLUMNS($E$1:AA$1)&lt;=$G64,INDEX(TableVenue[[name]:[name]],_xlfn.AGGREGATE(15,3,(TableVenue[[country]:[country]]=$D64)/(TableVenue[[country]:[country]]=$D64)*(ROW(TableVenue[[country]:[country]])-ROW(TableVenue[[#Headers],[country]])),COLUMNS($E$1:AA$1))),"My 2nd preference is in a different country")</f>
        <v>My 2nd preference is in a different country</v>
      </c>
      <c r="AE64" s="3" t="str">
        <f>IF(COLUMNS($E$1:AB$1)&lt;=$G64,INDEX(TableVenue[[name]:[name]],_xlfn.AGGREGATE(15,3,(TableVenue[[country]:[country]]=$D64)/(TableVenue[[country]:[country]]=$D64)*(ROW(TableVenue[[country]:[country]])-ROW(TableVenue[[#Headers],[country]])),COLUMNS($E$1:AB$1))),"My 2nd preference is in a different country")</f>
        <v>My 2nd preference is in a different country</v>
      </c>
      <c r="AF64" s="3" t="str">
        <f>IF(COLUMNS($E$1:AC$1)&lt;=$G64,INDEX(TableVenue[[name]:[name]],_xlfn.AGGREGATE(15,3,(TableVenue[[country]:[country]]=$D64)/(TableVenue[[country]:[country]]=$D64)*(ROW(TableVenue[[country]:[country]])-ROW(TableVenue[[#Headers],[country]])),COLUMNS($E$1:AC$1))),"My 2nd preference is in a different country")</f>
        <v>My 2nd preference is in a different country</v>
      </c>
      <c r="AG64" s="3" t="str">
        <f>IF(COLUMNS($E$1:AD$1)&lt;=$G64,INDEX(TableVenue[[name]:[name]],_xlfn.AGGREGATE(15,3,(TableVenue[[country]:[country]]=$D64)/(TableVenue[[country]:[country]]=$D64)*(ROW(TableVenue[[country]:[country]])-ROW(TableVenue[[#Headers],[country]])),COLUMNS($E$1:AD$1))),"My 2nd preference is in a different country")</f>
        <v>My 2nd preference is in a different country</v>
      </c>
      <c r="AH64" s="3" t="str">
        <f>IF(COLUMNS($E$1:AE$1)&lt;=$G64,INDEX(TableVenue[[name]:[name]],_xlfn.AGGREGATE(15,3,(TableVenue[[country]:[country]]=$D64)/(TableVenue[[country]:[country]]=$D64)*(ROW(TableVenue[[country]:[country]])-ROW(TableVenue[[#Headers],[country]])),COLUMNS($E$1:AE$1))),"My 2nd preference is in a different country")</f>
        <v>My 2nd preference is in a different country</v>
      </c>
      <c r="AI64" s="3" t="str">
        <f>IF(COLUMNS($E$1:AF$1)&lt;=$G64,INDEX(TableVenue[[name]:[name]],_xlfn.AGGREGATE(15,3,(TableVenue[[country]:[country]]=$D64)/(TableVenue[[country]:[country]]=$D64)*(ROW(TableVenue[[country]:[country]])-ROW(TableVenue[[#Headers],[country]])),COLUMNS($E$1:AF$1))),"My 2nd preference is in a different country")</f>
        <v>My 2nd preference is in a different country</v>
      </c>
      <c r="AJ64" s="3" t="str">
        <f>IF(COLUMNS($E$1:AG$1)&lt;=$G64,INDEX(TableVenue[[name]:[name]],_xlfn.AGGREGATE(15,3,(TableVenue[[country]:[country]]=$D64)/(TableVenue[[country]:[country]]=$D64)*(ROW(TableVenue[[country]:[country]])-ROW(TableVenue[[#Headers],[country]])),COLUMNS($E$1:AG$1))),"My 2nd preference is in a different country")</f>
        <v>My 2nd preference is in a different country</v>
      </c>
      <c r="AK64" s="3" t="str">
        <f>IF(COLUMNS($E$1:AH$1)&lt;=$G64,INDEX(TableVenue[[name]:[name]],_xlfn.AGGREGATE(15,3,(TableVenue[[country]:[country]]=$D64)/(TableVenue[[country]:[country]]=$D64)*(ROW(TableVenue[[country]:[country]])-ROW(TableVenue[[#Headers],[country]])),COLUMNS($E$1:AH$1))),"My 2nd preference is in a different country")</f>
        <v>My 2nd preference is in a different country</v>
      </c>
    </row>
    <row r="65" spans="1:37" x14ac:dyDescent="0.25">
      <c r="A65" s="3" t="s">
        <v>120</v>
      </c>
      <c r="B65" s="3" t="s">
        <v>119</v>
      </c>
      <c r="C65" s="3" t="str">
        <f t="shared" si="1"/>
        <v>Italy, Language Point</v>
      </c>
      <c r="D65" s="3" t="str">
        <f>IFERROR(INDEX(TableVenue[country],MATCH(0,INDEX(COUNTIF($D$1:D64,TableVenue[country]),),0)),"")</f>
        <v/>
      </c>
      <c r="G65" s="3">
        <f>COUNTIF(TableVenue[country],D65)</f>
        <v>0</v>
      </c>
      <c r="H65" s="3" t="str">
        <f>IF(COLUMNS($E$1:E$1)&lt;=$G65,INDEX(TableVenue[[name]:[name]],_xlfn.AGGREGATE(15,3,(TableVenue[[country]:[country]]=$D65)/(TableVenue[[country]:[country]]=$D65)*(ROW(TableVenue[[country]:[country]])-ROW(TableVenue[[#Headers],[country]])),COLUMNS($E$1:E$1))),"My 2nd preference is in a different country")</f>
        <v>My 2nd preference is in a different country</v>
      </c>
      <c r="I65" s="3" t="str">
        <f>IF(COLUMNS($E$1:F$1)&lt;=$G65,INDEX(TableVenue[[name]:[name]],_xlfn.AGGREGATE(15,3,(TableVenue[[country]:[country]]=$D65)/(TableVenue[[country]:[country]]=$D65)*(ROW(TableVenue[[country]:[country]])-ROW(TableVenue[[#Headers],[country]])),COLUMNS($E$1:F$1))),"My 2nd preference is in a different country")</f>
        <v>My 2nd preference is in a different country</v>
      </c>
      <c r="J65" s="3" t="str">
        <f>IF(COLUMNS($E$1:G$1)&lt;=$G65,INDEX(TableVenue[[name]:[name]],_xlfn.AGGREGATE(15,3,(TableVenue[[country]:[country]]=$D65)/(TableVenue[[country]:[country]]=$D65)*(ROW(TableVenue[[country]:[country]])-ROW(TableVenue[[#Headers],[country]])),COLUMNS($E$1:G$1))),"My 2nd preference is in a different country")</f>
        <v>My 2nd preference is in a different country</v>
      </c>
      <c r="K65" s="3" t="str">
        <f>IF(COLUMNS($E$1:H$1)&lt;=$G65,INDEX(TableVenue[[name]:[name]],_xlfn.AGGREGATE(15,3,(TableVenue[[country]:[country]]=$D65)/(TableVenue[[country]:[country]]=$D65)*(ROW(TableVenue[[country]:[country]])-ROW(TableVenue[[#Headers],[country]])),COLUMNS($E$1:H$1))),"My 2nd preference is in a different country")</f>
        <v>My 2nd preference is in a different country</v>
      </c>
      <c r="L65" s="3" t="str">
        <f>IF(COLUMNS($E$1:I$1)&lt;=$G65,INDEX(TableVenue[[name]:[name]],_xlfn.AGGREGATE(15,3,(TableVenue[[country]:[country]]=$D65)/(TableVenue[[country]:[country]]=$D65)*(ROW(TableVenue[[country]:[country]])-ROW(TableVenue[[#Headers],[country]])),COLUMNS($E$1:I$1))),"My 2nd preference is in a different country")</f>
        <v>My 2nd preference is in a different country</v>
      </c>
      <c r="M65" s="3" t="str">
        <f>IF(COLUMNS($E$1:J$1)&lt;=$G65,INDEX(TableVenue[[name]:[name]],_xlfn.AGGREGATE(15,3,(TableVenue[[country]:[country]]=$D65)/(TableVenue[[country]:[country]]=$D65)*(ROW(TableVenue[[country]:[country]])-ROW(TableVenue[[#Headers],[country]])),COLUMNS($E$1:J$1))),"My 2nd preference is in a different country")</f>
        <v>My 2nd preference is in a different country</v>
      </c>
      <c r="N65" s="3" t="str">
        <f>IF(COLUMNS($E$1:K$1)&lt;=$G65,INDEX(TableVenue[[name]:[name]],_xlfn.AGGREGATE(15,3,(TableVenue[[country]:[country]]=$D65)/(TableVenue[[country]:[country]]=$D65)*(ROW(TableVenue[[country]:[country]])-ROW(TableVenue[[#Headers],[country]])),COLUMNS($E$1:K$1))),"My 2nd preference is in a different country")</f>
        <v>My 2nd preference is in a different country</v>
      </c>
      <c r="O65" s="3" t="str">
        <f>IF(COLUMNS($E$1:L$1)&lt;=$G65,INDEX(TableVenue[[name]:[name]],_xlfn.AGGREGATE(15,3,(TableVenue[[country]:[country]]=$D65)/(TableVenue[[country]:[country]]=$D65)*(ROW(TableVenue[[country]:[country]])-ROW(TableVenue[[#Headers],[country]])),COLUMNS($E$1:L$1))),"My 2nd preference is in a different country")</f>
        <v>My 2nd preference is in a different country</v>
      </c>
      <c r="P65" s="3" t="str">
        <f>IF(COLUMNS($E$1:M$1)&lt;=$G65,INDEX(TableVenue[[name]:[name]],_xlfn.AGGREGATE(15,3,(TableVenue[[country]:[country]]=$D65)/(TableVenue[[country]:[country]]=$D65)*(ROW(TableVenue[[country]:[country]])-ROW(TableVenue[[#Headers],[country]])),COLUMNS($E$1:M$1))),"My 2nd preference is in a different country")</f>
        <v>My 2nd preference is in a different country</v>
      </c>
      <c r="Q65" s="3" t="str">
        <f>IF(COLUMNS($E$1:N$1)&lt;=$G65,INDEX(TableVenue[[name]:[name]],_xlfn.AGGREGATE(15,3,(TableVenue[[country]:[country]]=$D65)/(TableVenue[[country]:[country]]=$D65)*(ROW(TableVenue[[country]:[country]])-ROW(TableVenue[[#Headers],[country]])),COLUMNS($E$1:N$1))),"My 2nd preference is in a different country")</f>
        <v>My 2nd preference is in a different country</v>
      </c>
      <c r="R65" s="3" t="str">
        <f>IF(COLUMNS($E$1:O$1)&lt;=$G65,INDEX(TableVenue[[name]:[name]],_xlfn.AGGREGATE(15,3,(TableVenue[[country]:[country]]=$D65)/(TableVenue[[country]:[country]]=$D65)*(ROW(TableVenue[[country]:[country]])-ROW(TableVenue[[#Headers],[country]])),COLUMNS($E$1:O$1))),"My 2nd preference is in a different country")</f>
        <v>My 2nd preference is in a different country</v>
      </c>
      <c r="S65" s="3" t="str">
        <f>IF(COLUMNS($E$1:P$1)&lt;=$G65,INDEX(TableVenue[[name]:[name]],_xlfn.AGGREGATE(15,3,(TableVenue[[country]:[country]]=$D65)/(TableVenue[[country]:[country]]=$D65)*(ROW(TableVenue[[country]:[country]])-ROW(TableVenue[[#Headers],[country]])),COLUMNS($E$1:P$1))),"My 2nd preference is in a different country")</f>
        <v>My 2nd preference is in a different country</v>
      </c>
      <c r="T65" s="3" t="str">
        <f>IF(COLUMNS($E$1:Q$1)&lt;=$G65,INDEX(TableVenue[[name]:[name]],_xlfn.AGGREGATE(15,3,(TableVenue[[country]:[country]]=$D65)/(TableVenue[[country]:[country]]=$D65)*(ROW(TableVenue[[country]:[country]])-ROW(TableVenue[[#Headers],[country]])),COLUMNS($E$1:Q$1))),"My 2nd preference is in a different country")</f>
        <v>My 2nd preference is in a different country</v>
      </c>
      <c r="U65" s="3" t="str">
        <f>IF(COLUMNS($E$1:R$1)&lt;=$G65,INDEX(TableVenue[[name]:[name]],_xlfn.AGGREGATE(15,3,(TableVenue[[country]:[country]]=$D65)/(TableVenue[[country]:[country]]=$D65)*(ROW(TableVenue[[country]:[country]])-ROW(TableVenue[[#Headers],[country]])),COLUMNS($E$1:R$1))),"My 2nd preference is in a different country")</f>
        <v>My 2nd preference is in a different country</v>
      </c>
      <c r="V65" s="3" t="str">
        <f>IF(COLUMNS($E$1:S$1)&lt;=$G65,INDEX(TableVenue[[name]:[name]],_xlfn.AGGREGATE(15,3,(TableVenue[[country]:[country]]=$D65)/(TableVenue[[country]:[country]]=$D65)*(ROW(TableVenue[[country]:[country]])-ROW(TableVenue[[#Headers],[country]])),COLUMNS($E$1:S$1))),"My 2nd preference is in a different country")</f>
        <v>My 2nd preference is in a different country</v>
      </c>
      <c r="W65" s="3" t="str">
        <f>IF(COLUMNS($E$1:T$1)&lt;=$G65,INDEX(TableVenue[[name]:[name]],_xlfn.AGGREGATE(15,3,(TableVenue[[country]:[country]]=$D65)/(TableVenue[[country]:[country]]=$D65)*(ROW(TableVenue[[country]:[country]])-ROW(TableVenue[[#Headers],[country]])),COLUMNS($E$1:T$1))),"My 2nd preference is in a different country")</f>
        <v>My 2nd preference is in a different country</v>
      </c>
      <c r="X65" s="3" t="str">
        <f>IF(COLUMNS($E$1:U$1)&lt;=$G65,INDEX(TableVenue[[name]:[name]],_xlfn.AGGREGATE(15,3,(TableVenue[[country]:[country]]=$D65)/(TableVenue[[country]:[country]]=$D65)*(ROW(TableVenue[[country]:[country]])-ROW(TableVenue[[#Headers],[country]])),COLUMNS($E$1:U$1))),"My 2nd preference is in a different country")</f>
        <v>My 2nd preference is in a different country</v>
      </c>
      <c r="Y65" s="3" t="str">
        <f>IF(COLUMNS($E$1:V$1)&lt;=$G65,INDEX(TableVenue[[name]:[name]],_xlfn.AGGREGATE(15,3,(TableVenue[[country]:[country]]=$D65)/(TableVenue[[country]:[country]]=$D65)*(ROW(TableVenue[[country]:[country]])-ROW(TableVenue[[#Headers],[country]])),COLUMNS($E$1:V$1))),"My 2nd preference is in a different country")</f>
        <v>My 2nd preference is in a different country</v>
      </c>
      <c r="Z65" s="3" t="str">
        <f>IF(COLUMNS($E$1:W$1)&lt;=$G65,INDEX(TableVenue[[name]:[name]],_xlfn.AGGREGATE(15,3,(TableVenue[[country]:[country]]=$D65)/(TableVenue[[country]:[country]]=$D65)*(ROW(TableVenue[[country]:[country]])-ROW(TableVenue[[#Headers],[country]])),COLUMNS($E$1:W$1))),"My 2nd preference is in a different country")</f>
        <v>My 2nd preference is in a different country</v>
      </c>
      <c r="AA65" s="3" t="str">
        <f>IF(COLUMNS($E$1:X$1)&lt;=$G65,INDEX(TableVenue[[name]:[name]],_xlfn.AGGREGATE(15,3,(TableVenue[[country]:[country]]=$D65)/(TableVenue[[country]:[country]]=$D65)*(ROW(TableVenue[[country]:[country]])-ROW(TableVenue[[#Headers],[country]])),COLUMNS($E$1:X$1))),"My 2nd preference is in a different country")</f>
        <v>My 2nd preference is in a different country</v>
      </c>
      <c r="AB65" s="3" t="str">
        <f>IF(COLUMNS($E$1:Y$1)&lt;=$G65,INDEX(TableVenue[[name]:[name]],_xlfn.AGGREGATE(15,3,(TableVenue[[country]:[country]]=$D65)/(TableVenue[[country]:[country]]=$D65)*(ROW(TableVenue[[country]:[country]])-ROW(TableVenue[[#Headers],[country]])),COLUMNS($E$1:Y$1))),"My 2nd preference is in a different country")</f>
        <v>My 2nd preference is in a different country</v>
      </c>
      <c r="AC65" s="3" t="str">
        <f>IF(COLUMNS($E$1:Z$1)&lt;=$G65,INDEX(TableVenue[[name]:[name]],_xlfn.AGGREGATE(15,3,(TableVenue[[country]:[country]]=$D65)/(TableVenue[[country]:[country]]=$D65)*(ROW(TableVenue[[country]:[country]])-ROW(TableVenue[[#Headers],[country]])),COLUMNS($E$1:Z$1))),"My 2nd preference is in a different country")</f>
        <v>My 2nd preference is in a different country</v>
      </c>
      <c r="AD65" s="3" t="str">
        <f>IF(COLUMNS($E$1:AA$1)&lt;=$G65,INDEX(TableVenue[[name]:[name]],_xlfn.AGGREGATE(15,3,(TableVenue[[country]:[country]]=$D65)/(TableVenue[[country]:[country]]=$D65)*(ROW(TableVenue[[country]:[country]])-ROW(TableVenue[[#Headers],[country]])),COLUMNS($E$1:AA$1))),"My 2nd preference is in a different country")</f>
        <v>My 2nd preference is in a different country</v>
      </c>
      <c r="AE65" s="3" t="str">
        <f>IF(COLUMNS($E$1:AB$1)&lt;=$G65,INDEX(TableVenue[[name]:[name]],_xlfn.AGGREGATE(15,3,(TableVenue[[country]:[country]]=$D65)/(TableVenue[[country]:[country]]=$D65)*(ROW(TableVenue[[country]:[country]])-ROW(TableVenue[[#Headers],[country]])),COLUMNS($E$1:AB$1))),"My 2nd preference is in a different country")</f>
        <v>My 2nd preference is in a different country</v>
      </c>
      <c r="AF65" s="3" t="str">
        <f>IF(COLUMNS($E$1:AC$1)&lt;=$G65,INDEX(TableVenue[[name]:[name]],_xlfn.AGGREGATE(15,3,(TableVenue[[country]:[country]]=$D65)/(TableVenue[[country]:[country]]=$D65)*(ROW(TableVenue[[country]:[country]])-ROW(TableVenue[[#Headers],[country]])),COLUMNS($E$1:AC$1))),"My 2nd preference is in a different country")</f>
        <v>My 2nd preference is in a different country</v>
      </c>
      <c r="AG65" s="3" t="str">
        <f>IF(COLUMNS($E$1:AD$1)&lt;=$G65,INDEX(TableVenue[[name]:[name]],_xlfn.AGGREGATE(15,3,(TableVenue[[country]:[country]]=$D65)/(TableVenue[[country]:[country]]=$D65)*(ROW(TableVenue[[country]:[country]])-ROW(TableVenue[[#Headers],[country]])),COLUMNS($E$1:AD$1))),"My 2nd preference is in a different country")</f>
        <v>My 2nd preference is in a different country</v>
      </c>
      <c r="AH65" s="3" t="str">
        <f>IF(COLUMNS($E$1:AE$1)&lt;=$G65,INDEX(TableVenue[[name]:[name]],_xlfn.AGGREGATE(15,3,(TableVenue[[country]:[country]]=$D65)/(TableVenue[[country]:[country]]=$D65)*(ROW(TableVenue[[country]:[country]])-ROW(TableVenue[[#Headers],[country]])),COLUMNS($E$1:AE$1))),"My 2nd preference is in a different country")</f>
        <v>My 2nd preference is in a different country</v>
      </c>
      <c r="AI65" s="3" t="str">
        <f>IF(COLUMNS($E$1:AF$1)&lt;=$G65,INDEX(TableVenue[[name]:[name]],_xlfn.AGGREGATE(15,3,(TableVenue[[country]:[country]]=$D65)/(TableVenue[[country]:[country]]=$D65)*(ROW(TableVenue[[country]:[country]])-ROW(TableVenue[[#Headers],[country]])),COLUMNS($E$1:AF$1))),"My 2nd preference is in a different country")</f>
        <v>My 2nd preference is in a different country</v>
      </c>
      <c r="AJ65" s="3" t="str">
        <f>IF(COLUMNS($E$1:AG$1)&lt;=$G65,INDEX(TableVenue[[name]:[name]],_xlfn.AGGREGATE(15,3,(TableVenue[[country]:[country]]=$D65)/(TableVenue[[country]:[country]]=$D65)*(ROW(TableVenue[[country]:[country]])-ROW(TableVenue[[#Headers],[country]])),COLUMNS($E$1:AG$1))),"My 2nd preference is in a different country")</f>
        <v>My 2nd preference is in a different country</v>
      </c>
      <c r="AK65" s="3" t="str">
        <f>IF(COLUMNS($E$1:AH$1)&lt;=$G65,INDEX(TableVenue[[name]:[name]],_xlfn.AGGREGATE(15,3,(TableVenue[[country]:[country]]=$D65)/(TableVenue[[country]:[country]]=$D65)*(ROW(TableVenue[[country]:[country]])-ROW(TableVenue[[#Headers],[country]])),COLUMNS($E$1:AH$1))),"My 2nd preference is in a different country")</f>
        <v>My 2nd preference is in a different country</v>
      </c>
    </row>
    <row r="66" spans="1:37" x14ac:dyDescent="0.25">
      <c r="A66" s="3" t="s">
        <v>121</v>
      </c>
      <c r="B66" s="3" t="s">
        <v>122</v>
      </c>
      <c r="C66" s="3" t="str">
        <f t="shared" ref="C66:C97" si="2">CONCATENATE(B66,", ",A66)</f>
        <v>Japan, UK Plus Osaka</v>
      </c>
      <c r="D66" s="3" t="str">
        <f>IFERROR(INDEX(TableVenue[country],MATCH(0,INDEX(COUNTIF($D$1:D65,TableVenue[country]),),0)),"")</f>
        <v/>
      </c>
      <c r="G66" s="3">
        <f>COUNTIF(TableVenue[country],D66)</f>
        <v>0</v>
      </c>
      <c r="H66" s="3" t="str">
        <f>IF(COLUMNS($E$1:E$1)&lt;=$G66,INDEX(TableVenue[[name]:[name]],_xlfn.AGGREGATE(15,3,(TableVenue[[country]:[country]]=$D66)/(TableVenue[[country]:[country]]=$D66)*(ROW(TableVenue[[country]:[country]])-ROW(TableVenue[[#Headers],[country]])),COLUMNS($E$1:E$1))),"My 2nd preference is in a different country")</f>
        <v>My 2nd preference is in a different country</v>
      </c>
      <c r="I66" s="3" t="str">
        <f>IF(COLUMNS($E$1:F$1)&lt;=$G66,INDEX(TableVenue[[name]:[name]],_xlfn.AGGREGATE(15,3,(TableVenue[[country]:[country]]=$D66)/(TableVenue[[country]:[country]]=$D66)*(ROW(TableVenue[[country]:[country]])-ROW(TableVenue[[#Headers],[country]])),COLUMNS($E$1:F$1))),"My 2nd preference is in a different country")</f>
        <v>My 2nd preference is in a different country</v>
      </c>
      <c r="J66" s="3" t="str">
        <f>IF(COLUMNS($E$1:G$1)&lt;=$G66,INDEX(TableVenue[[name]:[name]],_xlfn.AGGREGATE(15,3,(TableVenue[[country]:[country]]=$D66)/(TableVenue[[country]:[country]]=$D66)*(ROW(TableVenue[[country]:[country]])-ROW(TableVenue[[#Headers],[country]])),COLUMNS($E$1:G$1))),"My 2nd preference is in a different country")</f>
        <v>My 2nd preference is in a different country</v>
      </c>
      <c r="K66" s="3" t="str">
        <f>IF(COLUMNS($E$1:H$1)&lt;=$G66,INDEX(TableVenue[[name]:[name]],_xlfn.AGGREGATE(15,3,(TableVenue[[country]:[country]]=$D66)/(TableVenue[[country]:[country]]=$D66)*(ROW(TableVenue[[country]:[country]])-ROW(TableVenue[[#Headers],[country]])),COLUMNS($E$1:H$1))),"My 2nd preference is in a different country")</f>
        <v>My 2nd preference is in a different country</v>
      </c>
      <c r="L66" s="3" t="str">
        <f>IF(COLUMNS($E$1:I$1)&lt;=$G66,INDEX(TableVenue[[name]:[name]],_xlfn.AGGREGATE(15,3,(TableVenue[[country]:[country]]=$D66)/(TableVenue[[country]:[country]]=$D66)*(ROW(TableVenue[[country]:[country]])-ROW(TableVenue[[#Headers],[country]])),COLUMNS($E$1:I$1))),"My 2nd preference is in a different country")</f>
        <v>My 2nd preference is in a different country</v>
      </c>
      <c r="M66" s="3" t="str">
        <f>IF(COLUMNS($E$1:J$1)&lt;=$G66,INDEX(TableVenue[[name]:[name]],_xlfn.AGGREGATE(15,3,(TableVenue[[country]:[country]]=$D66)/(TableVenue[[country]:[country]]=$D66)*(ROW(TableVenue[[country]:[country]])-ROW(TableVenue[[#Headers],[country]])),COLUMNS($E$1:J$1))),"My 2nd preference is in a different country")</f>
        <v>My 2nd preference is in a different country</v>
      </c>
      <c r="N66" s="3" t="str">
        <f>IF(COLUMNS($E$1:K$1)&lt;=$G66,INDEX(TableVenue[[name]:[name]],_xlfn.AGGREGATE(15,3,(TableVenue[[country]:[country]]=$D66)/(TableVenue[[country]:[country]]=$D66)*(ROW(TableVenue[[country]:[country]])-ROW(TableVenue[[#Headers],[country]])),COLUMNS($E$1:K$1))),"My 2nd preference is in a different country")</f>
        <v>My 2nd preference is in a different country</v>
      </c>
      <c r="O66" s="3" t="str">
        <f>IF(COLUMNS($E$1:L$1)&lt;=$G66,INDEX(TableVenue[[name]:[name]],_xlfn.AGGREGATE(15,3,(TableVenue[[country]:[country]]=$D66)/(TableVenue[[country]:[country]]=$D66)*(ROW(TableVenue[[country]:[country]])-ROW(TableVenue[[#Headers],[country]])),COLUMNS($E$1:L$1))),"My 2nd preference is in a different country")</f>
        <v>My 2nd preference is in a different country</v>
      </c>
      <c r="P66" s="3" t="str">
        <f>IF(COLUMNS($E$1:M$1)&lt;=$G66,INDEX(TableVenue[[name]:[name]],_xlfn.AGGREGATE(15,3,(TableVenue[[country]:[country]]=$D66)/(TableVenue[[country]:[country]]=$D66)*(ROW(TableVenue[[country]:[country]])-ROW(TableVenue[[#Headers],[country]])),COLUMNS($E$1:M$1))),"My 2nd preference is in a different country")</f>
        <v>My 2nd preference is in a different country</v>
      </c>
      <c r="Q66" s="3" t="str">
        <f>IF(COLUMNS($E$1:N$1)&lt;=$G66,INDEX(TableVenue[[name]:[name]],_xlfn.AGGREGATE(15,3,(TableVenue[[country]:[country]]=$D66)/(TableVenue[[country]:[country]]=$D66)*(ROW(TableVenue[[country]:[country]])-ROW(TableVenue[[#Headers],[country]])),COLUMNS($E$1:N$1))),"My 2nd preference is in a different country")</f>
        <v>My 2nd preference is in a different country</v>
      </c>
      <c r="R66" s="3" t="str">
        <f>IF(COLUMNS($E$1:O$1)&lt;=$G66,INDEX(TableVenue[[name]:[name]],_xlfn.AGGREGATE(15,3,(TableVenue[[country]:[country]]=$D66)/(TableVenue[[country]:[country]]=$D66)*(ROW(TableVenue[[country]:[country]])-ROW(TableVenue[[#Headers],[country]])),COLUMNS($E$1:O$1))),"My 2nd preference is in a different country")</f>
        <v>My 2nd preference is in a different country</v>
      </c>
      <c r="S66" s="3" t="str">
        <f>IF(COLUMNS($E$1:P$1)&lt;=$G66,INDEX(TableVenue[[name]:[name]],_xlfn.AGGREGATE(15,3,(TableVenue[[country]:[country]]=$D66)/(TableVenue[[country]:[country]]=$D66)*(ROW(TableVenue[[country]:[country]])-ROW(TableVenue[[#Headers],[country]])),COLUMNS($E$1:P$1))),"My 2nd preference is in a different country")</f>
        <v>My 2nd preference is in a different country</v>
      </c>
      <c r="T66" s="3" t="str">
        <f>IF(COLUMNS($E$1:Q$1)&lt;=$G66,INDEX(TableVenue[[name]:[name]],_xlfn.AGGREGATE(15,3,(TableVenue[[country]:[country]]=$D66)/(TableVenue[[country]:[country]]=$D66)*(ROW(TableVenue[[country]:[country]])-ROW(TableVenue[[#Headers],[country]])),COLUMNS($E$1:Q$1))),"My 2nd preference is in a different country")</f>
        <v>My 2nd preference is in a different country</v>
      </c>
      <c r="U66" s="3" t="str">
        <f>IF(COLUMNS($E$1:R$1)&lt;=$G66,INDEX(TableVenue[[name]:[name]],_xlfn.AGGREGATE(15,3,(TableVenue[[country]:[country]]=$D66)/(TableVenue[[country]:[country]]=$D66)*(ROW(TableVenue[[country]:[country]])-ROW(TableVenue[[#Headers],[country]])),COLUMNS($E$1:R$1))),"My 2nd preference is in a different country")</f>
        <v>My 2nd preference is in a different country</v>
      </c>
      <c r="V66" s="3" t="str">
        <f>IF(COLUMNS($E$1:S$1)&lt;=$G66,INDEX(TableVenue[[name]:[name]],_xlfn.AGGREGATE(15,3,(TableVenue[[country]:[country]]=$D66)/(TableVenue[[country]:[country]]=$D66)*(ROW(TableVenue[[country]:[country]])-ROW(TableVenue[[#Headers],[country]])),COLUMNS($E$1:S$1))),"My 2nd preference is in a different country")</f>
        <v>My 2nd preference is in a different country</v>
      </c>
      <c r="W66" s="3" t="str">
        <f>IF(COLUMNS($E$1:T$1)&lt;=$G66,INDEX(TableVenue[[name]:[name]],_xlfn.AGGREGATE(15,3,(TableVenue[[country]:[country]]=$D66)/(TableVenue[[country]:[country]]=$D66)*(ROW(TableVenue[[country]:[country]])-ROW(TableVenue[[#Headers],[country]])),COLUMNS($E$1:T$1))),"My 2nd preference is in a different country")</f>
        <v>My 2nd preference is in a different country</v>
      </c>
      <c r="X66" s="3" t="str">
        <f>IF(COLUMNS($E$1:U$1)&lt;=$G66,INDEX(TableVenue[[name]:[name]],_xlfn.AGGREGATE(15,3,(TableVenue[[country]:[country]]=$D66)/(TableVenue[[country]:[country]]=$D66)*(ROW(TableVenue[[country]:[country]])-ROW(TableVenue[[#Headers],[country]])),COLUMNS($E$1:U$1))),"My 2nd preference is in a different country")</f>
        <v>My 2nd preference is in a different country</v>
      </c>
      <c r="Y66" s="3" t="str">
        <f>IF(COLUMNS($E$1:V$1)&lt;=$G66,INDEX(TableVenue[[name]:[name]],_xlfn.AGGREGATE(15,3,(TableVenue[[country]:[country]]=$D66)/(TableVenue[[country]:[country]]=$D66)*(ROW(TableVenue[[country]:[country]])-ROW(TableVenue[[#Headers],[country]])),COLUMNS($E$1:V$1))),"My 2nd preference is in a different country")</f>
        <v>My 2nd preference is in a different country</v>
      </c>
      <c r="Z66" s="3" t="str">
        <f>IF(COLUMNS($E$1:W$1)&lt;=$G66,INDEX(TableVenue[[name]:[name]],_xlfn.AGGREGATE(15,3,(TableVenue[[country]:[country]]=$D66)/(TableVenue[[country]:[country]]=$D66)*(ROW(TableVenue[[country]:[country]])-ROW(TableVenue[[#Headers],[country]])),COLUMNS($E$1:W$1))),"My 2nd preference is in a different country")</f>
        <v>My 2nd preference is in a different country</v>
      </c>
      <c r="AA66" s="3" t="str">
        <f>IF(COLUMNS($E$1:X$1)&lt;=$G66,INDEX(TableVenue[[name]:[name]],_xlfn.AGGREGATE(15,3,(TableVenue[[country]:[country]]=$D66)/(TableVenue[[country]:[country]]=$D66)*(ROW(TableVenue[[country]:[country]])-ROW(TableVenue[[#Headers],[country]])),COLUMNS($E$1:X$1))),"My 2nd preference is in a different country")</f>
        <v>My 2nd preference is in a different country</v>
      </c>
      <c r="AB66" s="3" t="str">
        <f>IF(COLUMNS($E$1:Y$1)&lt;=$G66,INDEX(TableVenue[[name]:[name]],_xlfn.AGGREGATE(15,3,(TableVenue[[country]:[country]]=$D66)/(TableVenue[[country]:[country]]=$D66)*(ROW(TableVenue[[country]:[country]])-ROW(TableVenue[[#Headers],[country]])),COLUMNS($E$1:Y$1))),"My 2nd preference is in a different country")</f>
        <v>My 2nd preference is in a different country</v>
      </c>
      <c r="AC66" s="3" t="str">
        <f>IF(COLUMNS($E$1:Z$1)&lt;=$G66,INDEX(TableVenue[[name]:[name]],_xlfn.AGGREGATE(15,3,(TableVenue[[country]:[country]]=$D66)/(TableVenue[[country]:[country]]=$D66)*(ROW(TableVenue[[country]:[country]])-ROW(TableVenue[[#Headers],[country]])),COLUMNS($E$1:Z$1))),"My 2nd preference is in a different country")</f>
        <v>My 2nd preference is in a different country</v>
      </c>
      <c r="AD66" s="3" t="str">
        <f>IF(COLUMNS($E$1:AA$1)&lt;=$G66,INDEX(TableVenue[[name]:[name]],_xlfn.AGGREGATE(15,3,(TableVenue[[country]:[country]]=$D66)/(TableVenue[[country]:[country]]=$D66)*(ROW(TableVenue[[country]:[country]])-ROW(TableVenue[[#Headers],[country]])),COLUMNS($E$1:AA$1))),"My 2nd preference is in a different country")</f>
        <v>My 2nd preference is in a different country</v>
      </c>
      <c r="AE66" s="3" t="str">
        <f>IF(COLUMNS($E$1:AB$1)&lt;=$G66,INDEX(TableVenue[[name]:[name]],_xlfn.AGGREGATE(15,3,(TableVenue[[country]:[country]]=$D66)/(TableVenue[[country]:[country]]=$D66)*(ROW(TableVenue[[country]:[country]])-ROW(TableVenue[[#Headers],[country]])),COLUMNS($E$1:AB$1))),"My 2nd preference is in a different country")</f>
        <v>My 2nd preference is in a different country</v>
      </c>
      <c r="AF66" s="3" t="str">
        <f>IF(COLUMNS($E$1:AC$1)&lt;=$G66,INDEX(TableVenue[[name]:[name]],_xlfn.AGGREGATE(15,3,(TableVenue[[country]:[country]]=$D66)/(TableVenue[[country]:[country]]=$D66)*(ROW(TableVenue[[country]:[country]])-ROW(TableVenue[[#Headers],[country]])),COLUMNS($E$1:AC$1))),"My 2nd preference is in a different country")</f>
        <v>My 2nd preference is in a different country</v>
      </c>
      <c r="AG66" s="3" t="str">
        <f>IF(COLUMNS($E$1:AD$1)&lt;=$G66,INDEX(TableVenue[[name]:[name]],_xlfn.AGGREGATE(15,3,(TableVenue[[country]:[country]]=$D66)/(TableVenue[[country]:[country]]=$D66)*(ROW(TableVenue[[country]:[country]])-ROW(TableVenue[[#Headers],[country]])),COLUMNS($E$1:AD$1))),"My 2nd preference is in a different country")</f>
        <v>My 2nd preference is in a different country</v>
      </c>
      <c r="AH66" s="3" t="str">
        <f>IF(COLUMNS($E$1:AE$1)&lt;=$G66,INDEX(TableVenue[[name]:[name]],_xlfn.AGGREGATE(15,3,(TableVenue[[country]:[country]]=$D66)/(TableVenue[[country]:[country]]=$D66)*(ROW(TableVenue[[country]:[country]])-ROW(TableVenue[[#Headers],[country]])),COLUMNS($E$1:AE$1))),"My 2nd preference is in a different country")</f>
        <v>My 2nd preference is in a different country</v>
      </c>
      <c r="AI66" s="3" t="str">
        <f>IF(COLUMNS($E$1:AF$1)&lt;=$G66,INDEX(TableVenue[[name]:[name]],_xlfn.AGGREGATE(15,3,(TableVenue[[country]:[country]]=$D66)/(TableVenue[[country]:[country]]=$D66)*(ROW(TableVenue[[country]:[country]])-ROW(TableVenue[[#Headers],[country]])),COLUMNS($E$1:AF$1))),"My 2nd preference is in a different country")</f>
        <v>My 2nd preference is in a different country</v>
      </c>
      <c r="AJ66" s="3" t="str">
        <f>IF(COLUMNS($E$1:AG$1)&lt;=$G66,INDEX(TableVenue[[name]:[name]],_xlfn.AGGREGATE(15,3,(TableVenue[[country]:[country]]=$D66)/(TableVenue[[country]:[country]]=$D66)*(ROW(TableVenue[[country]:[country]])-ROW(TableVenue[[#Headers],[country]])),COLUMNS($E$1:AG$1))),"My 2nd preference is in a different country")</f>
        <v>My 2nd preference is in a different country</v>
      </c>
      <c r="AK66" s="3" t="str">
        <f>IF(COLUMNS($E$1:AH$1)&lt;=$G66,INDEX(TableVenue[[name]:[name]],_xlfn.AGGREGATE(15,3,(TableVenue[[country]:[country]]=$D66)/(TableVenue[[country]:[country]]=$D66)*(ROW(TableVenue[[country]:[country]])-ROW(TableVenue[[#Headers],[country]])),COLUMNS($E$1:AH$1))),"My 2nd preference is in a different country")</f>
        <v>My 2nd preference is in a different country</v>
      </c>
    </row>
    <row r="67" spans="1:37" x14ac:dyDescent="0.25">
      <c r="A67" s="3" t="s">
        <v>123</v>
      </c>
      <c r="B67" s="3" t="s">
        <v>124</v>
      </c>
      <c r="C67" s="3" t="str">
        <f t="shared" si="2"/>
        <v>Kenya, International University Pathways College</v>
      </c>
      <c r="D67" s="3" t="str">
        <f>IFERROR(INDEX(TableVenue[country],MATCH(0,INDEX(COUNTIF($D$1:D66,TableVenue[country]),),0)),"")</f>
        <v/>
      </c>
      <c r="G67" s="3">
        <f>COUNTIF(TableVenue[country],D67)</f>
        <v>0</v>
      </c>
      <c r="H67" s="3" t="str">
        <f>IF(COLUMNS($E$1:E$1)&lt;=$G67,INDEX(TableVenue[[name]:[name]],_xlfn.AGGREGATE(15,3,(TableVenue[[country]:[country]]=$D67)/(TableVenue[[country]:[country]]=$D67)*(ROW(TableVenue[[country]:[country]])-ROW(TableVenue[[#Headers],[country]])),COLUMNS($E$1:E$1))),"My 2nd preference is in a different country")</f>
        <v>My 2nd preference is in a different country</v>
      </c>
      <c r="I67" s="3" t="str">
        <f>IF(COLUMNS($E$1:F$1)&lt;=$G67,INDEX(TableVenue[[name]:[name]],_xlfn.AGGREGATE(15,3,(TableVenue[[country]:[country]]=$D67)/(TableVenue[[country]:[country]]=$D67)*(ROW(TableVenue[[country]:[country]])-ROW(TableVenue[[#Headers],[country]])),COLUMNS($E$1:F$1))),"My 2nd preference is in a different country")</f>
        <v>My 2nd preference is in a different country</v>
      </c>
      <c r="J67" s="3" t="str">
        <f>IF(COLUMNS($E$1:G$1)&lt;=$G67,INDEX(TableVenue[[name]:[name]],_xlfn.AGGREGATE(15,3,(TableVenue[[country]:[country]]=$D67)/(TableVenue[[country]:[country]]=$D67)*(ROW(TableVenue[[country]:[country]])-ROW(TableVenue[[#Headers],[country]])),COLUMNS($E$1:G$1))),"My 2nd preference is in a different country")</f>
        <v>My 2nd preference is in a different country</v>
      </c>
      <c r="K67" s="3" t="str">
        <f>IF(COLUMNS($E$1:H$1)&lt;=$G67,INDEX(TableVenue[[name]:[name]],_xlfn.AGGREGATE(15,3,(TableVenue[[country]:[country]]=$D67)/(TableVenue[[country]:[country]]=$D67)*(ROW(TableVenue[[country]:[country]])-ROW(TableVenue[[#Headers],[country]])),COLUMNS($E$1:H$1))),"My 2nd preference is in a different country")</f>
        <v>My 2nd preference is in a different country</v>
      </c>
      <c r="L67" s="3" t="str">
        <f>IF(COLUMNS($E$1:I$1)&lt;=$G67,INDEX(TableVenue[[name]:[name]],_xlfn.AGGREGATE(15,3,(TableVenue[[country]:[country]]=$D67)/(TableVenue[[country]:[country]]=$D67)*(ROW(TableVenue[[country]:[country]])-ROW(TableVenue[[#Headers],[country]])),COLUMNS($E$1:I$1))),"My 2nd preference is in a different country")</f>
        <v>My 2nd preference is in a different country</v>
      </c>
      <c r="M67" s="3" t="str">
        <f>IF(COLUMNS($E$1:J$1)&lt;=$G67,INDEX(TableVenue[[name]:[name]],_xlfn.AGGREGATE(15,3,(TableVenue[[country]:[country]]=$D67)/(TableVenue[[country]:[country]]=$D67)*(ROW(TableVenue[[country]:[country]])-ROW(TableVenue[[#Headers],[country]])),COLUMNS($E$1:J$1))),"My 2nd preference is in a different country")</f>
        <v>My 2nd preference is in a different country</v>
      </c>
      <c r="N67" s="3" t="str">
        <f>IF(COLUMNS($E$1:K$1)&lt;=$G67,INDEX(TableVenue[[name]:[name]],_xlfn.AGGREGATE(15,3,(TableVenue[[country]:[country]]=$D67)/(TableVenue[[country]:[country]]=$D67)*(ROW(TableVenue[[country]:[country]])-ROW(TableVenue[[#Headers],[country]])),COLUMNS($E$1:K$1))),"My 2nd preference is in a different country")</f>
        <v>My 2nd preference is in a different country</v>
      </c>
      <c r="O67" s="3" t="str">
        <f>IF(COLUMNS($E$1:L$1)&lt;=$G67,INDEX(TableVenue[[name]:[name]],_xlfn.AGGREGATE(15,3,(TableVenue[[country]:[country]]=$D67)/(TableVenue[[country]:[country]]=$D67)*(ROW(TableVenue[[country]:[country]])-ROW(TableVenue[[#Headers],[country]])),COLUMNS($E$1:L$1))),"My 2nd preference is in a different country")</f>
        <v>My 2nd preference is in a different country</v>
      </c>
      <c r="P67" s="3" t="str">
        <f>IF(COLUMNS($E$1:M$1)&lt;=$G67,INDEX(TableVenue[[name]:[name]],_xlfn.AGGREGATE(15,3,(TableVenue[[country]:[country]]=$D67)/(TableVenue[[country]:[country]]=$D67)*(ROW(TableVenue[[country]:[country]])-ROW(TableVenue[[#Headers],[country]])),COLUMNS($E$1:M$1))),"My 2nd preference is in a different country")</f>
        <v>My 2nd preference is in a different country</v>
      </c>
      <c r="Q67" s="3" t="str">
        <f>IF(COLUMNS($E$1:N$1)&lt;=$G67,INDEX(TableVenue[[name]:[name]],_xlfn.AGGREGATE(15,3,(TableVenue[[country]:[country]]=$D67)/(TableVenue[[country]:[country]]=$D67)*(ROW(TableVenue[[country]:[country]])-ROW(TableVenue[[#Headers],[country]])),COLUMNS($E$1:N$1))),"My 2nd preference is in a different country")</f>
        <v>My 2nd preference is in a different country</v>
      </c>
      <c r="R67" s="3" t="str">
        <f>IF(COLUMNS($E$1:O$1)&lt;=$G67,INDEX(TableVenue[[name]:[name]],_xlfn.AGGREGATE(15,3,(TableVenue[[country]:[country]]=$D67)/(TableVenue[[country]:[country]]=$D67)*(ROW(TableVenue[[country]:[country]])-ROW(TableVenue[[#Headers],[country]])),COLUMNS($E$1:O$1))),"My 2nd preference is in a different country")</f>
        <v>My 2nd preference is in a different country</v>
      </c>
      <c r="S67" s="3" t="str">
        <f>IF(COLUMNS($E$1:P$1)&lt;=$G67,INDEX(TableVenue[[name]:[name]],_xlfn.AGGREGATE(15,3,(TableVenue[[country]:[country]]=$D67)/(TableVenue[[country]:[country]]=$D67)*(ROW(TableVenue[[country]:[country]])-ROW(TableVenue[[#Headers],[country]])),COLUMNS($E$1:P$1))),"My 2nd preference is in a different country")</f>
        <v>My 2nd preference is in a different country</v>
      </c>
      <c r="T67" s="3" t="str">
        <f>IF(COLUMNS($E$1:Q$1)&lt;=$G67,INDEX(TableVenue[[name]:[name]],_xlfn.AGGREGATE(15,3,(TableVenue[[country]:[country]]=$D67)/(TableVenue[[country]:[country]]=$D67)*(ROW(TableVenue[[country]:[country]])-ROW(TableVenue[[#Headers],[country]])),COLUMNS($E$1:Q$1))),"My 2nd preference is in a different country")</f>
        <v>My 2nd preference is in a different country</v>
      </c>
      <c r="U67" s="3" t="str">
        <f>IF(COLUMNS($E$1:R$1)&lt;=$G67,INDEX(TableVenue[[name]:[name]],_xlfn.AGGREGATE(15,3,(TableVenue[[country]:[country]]=$D67)/(TableVenue[[country]:[country]]=$D67)*(ROW(TableVenue[[country]:[country]])-ROW(TableVenue[[#Headers],[country]])),COLUMNS($E$1:R$1))),"My 2nd preference is in a different country")</f>
        <v>My 2nd preference is in a different country</v>
      </c>
      <c r="V67" s="3" t="str">
        <f>IF(COLUMNS($E$1:S$1)&lt;=$G67,INDEX(TableVenue[[name]:[name]],_xlfn.AGGREGATE(15,3,(TableVenue[[country]:[country]]=$D67)/(TableVenue[[country]:[country]]=$D67)*(ROW(TableVenue[[country]:[country]])-ROW(TableVenue[[#Headers],[country]])),COLUMNS($E$1:S$1))),"My 2nd preference is in a different country")</f>
        <v>My 2nd preference is in a different country</v>
      </c>
      <c r="W67" s="3" t="str">
        <f>IF(COLUMNS($E$1:T$1)&lt;=$G67,INDEX(TableVenue[[name]:[name]],_xlfn.AGGREGATE(15,3,(TableVenue[[country]:[country]]=$D67)/(TableVenue[[country]:[country]]=$D67)*(ROW(TableVenue[[country]:[country]])-ROW(TableVenue[[#Headers],[country]])),COLUMNS($E$1:T$1))),"My 2nd preference is in a different country")</f>
        <v>My 2nd preference is in a different country</v>
      </c>
      <c r="X67" s="3" t="str">
        <f>IF(COLUMNS($E$1:U$1)&lt;=$G67,INDEX(TableVenue[[name]:[name]],_xlfn.AGGREGATE(15,3,(TableVenue[[country]:[country]]=$D67)/(TableVenue[[country]:[country]]=$D67)*(ROW(TableVenue[[country]:[country]])-ROW(TableVenue[[#Headers],[country]])),COLUMNS($E$1:U$1))),"My 2nd preference is in a different country")</f>
        <v>My 2nd preference is in a different country</v>
      </c>
      <c r="Y67" s="3" t="str">
        <f>IF(COLUMNS($E$1:V$1)&lt;=$G67,INDEX(TableVenue[[name]:[name]],_xlfn.AGGREGATE(15,3,(TableVenue[[country]:[country]]=$D67)/(TableVenue[[country]:[country]]=$D67)*(ROW(TableVenue[[country]:[country]])-ROW(TableVenue[[#Headers],[country]])),COLUMNS($E$1:V$1))),"My 2nd preference is in a different country")</f>
        <v>My 2nd preference is in a different country</v>
      </c>
      <c r="Z67" s="3" t="str">
        <f>IF(COLUMNS($E$1:W$1)&lt;=$G67,INDEX(TableVenue[[name]:[name]],_xlfn.AGGREGATE(15,3,(TableVenue[[country]:[country]]=$D67)/(TableVenue[[country]:[country]]=$D67)*(ROW(TableVenue[[country]:[country]])-ROW(TableVenue[[#Headers],[country]])),COLUMNS($E$1:W$1))),"My 2nd preference is in a different country")</f>
        <v>My 2nd preference is in a different country</v>
      </c>
      <c r="AA67" s="3" t="str">
        <f>IF(COLUMNS($E$1:X$1)&lt;=$G67,INDEX(TableVenue[[name]:[name]],_xlfn.AGGREGATE(15,3,(TableVenue[[country]:[country]]=$D67)/(TableVenue[[country]:[country]]=$D67)*(ROW(TableVenue[[country]:[country]])-ROW(TableVenue[[#Headers],[country]])),COLUMNS($E$1:X$1))),"My 2nd preference is in a different country")</f>
        <v>My 2nd preference is in a different country</v>
      </c>
      <c r="AB67" s="3" t="str">
        <f>IF(COLUMNS($E$1:Y$1)&lt;=$G67,INDEX(TableVenue[[name]:[name]],_xlfn.AGGREGATE(15,3,(TableVenue[[country]:[country]]=$D67)/(TableVenue[[country]:[country]]=$D67)*(ROW(TableVenue[[country]:[country]])-ROW(TableVenue[[#Headers],[country]])),COLUMNS($E$1:Y$1))),"My 2nd preference is in a different country")</f>
        <v>My 2nd preference is in a different country</v>
      </c>
      <c r="AC67" s="3" t="str">
        <f>IF(COLUMNS($E$1:Z$1)&lt;=$G67,INDEX(TableVenue[[name]:[name]],_xlfn.AGGREGATE(15,3,(TableVenue[[country]:[country]]=$D67)/(TableVenue[[country]:[country]]=$D67)*(ROW(TableVenue[[country]:[country]])-ROW(TableVenue[[#Headers],[country]])),COLUMNS($E$1:Z$1))),"My 2nd preference is in a different country")</f>
        <v>My 2nd preference is in a different country</v>
      </c>
      <c r="AD67" s="3" t="str">
        <f>IF(COLUMNS($E$1:AA$1)&lt;=$G67,INDEX(TableVenue[[name]:[name]],_xlfn.AGGREGATE(15,3,(TableVenue[[country]:[country]]=$D67)/(TableVenue[[country]:[country]]=$D67)*(ROW(TableVenue[[country]:[country]])-ROW(TableVenue[[#Headers],[country]])),COLUMNS($E$1:AA$1))),"My 2nd preference is in a different country")</f>
        <v>My 2nd preference is in a different country</v>
      </c>
      <c r="AE67" s="3" t="str">
        <f>IF(COLUMNS($E$1:AB$1)&lt;=$G67,INDEX(TableVenue[[name]:[name]],_xlfn.AGGREGATE(15,3,(TableVenue[[country]:[country]]=$D67)/(TableVenue[[country]:[country]]=$D67)*(ROW(TableVenue[[country]:[country]])-ROW(TableVenue[[#Headers],[country]])),COLUMNS($E$1:AB$1))),"My 2nd preference is in a different country")</f>
        <v>My 2nd preference is in a different country</v>
      </c>
      <c r="AF67" s="3" t="str">
        <f>IF(COLUMNS($E$1:AC$1)&lt;=$G67,INDEX(TableVenue[[name]:[name]],_xlfn.AGGREGATE(15,3,(TableVenue[[country]:[country]]=$D67)/(TableVenue[[country]:[country]]=$D67)*(ROW(TableVenue[[country]:[country]])-ROW(TableVenue[[#Headers],[country]])),COLUMNS($E$1:AC$1))),"My 2nd preference is in a different country")</f>
        <v>My 2nd preference is in a different country</v>
      </c>
      <c r="AG67" s="3" t="str">
        <f>IF(COLUMNS($E$1:AD$1)&lt;=$G67,INDEX(TableVenue[[name]:[name]],_xlfn.AGGREGATE(15,3,(TableVenue[[country]:[country]]=$D67)/(TableVenue[[country]:[country]]=$D67)*(ROW(TableVenue[[country]:[country]])-ROW(TableVenue[[#Headers],[country]])),COLUMNS($E$1:AD$1))),"My 2nd preference is in a different country")</f>
        <v>My 2nd preference is in a different country</v>
      </c>
      <c r="AH67" s="3" t="str">
        <f>IF(COLUMNS($E$1:AE$1)&lt;=$G67,INDEX(TableVenue[[name]:[name]],_xlfn.AGGREGATE(15,3,(TableVenue[[country]:[country]]=$D67)/(TableVenue[[country]:[country]]=$D67)*(ROW(TableVenue[[country]:[country]])-ROW(TableVenue[[#Headers],[country]])),COLUMNS($E$1:AE$1))),"My 2nd preference is in a different country")</f>
        <v>My 2nd preference is in a different country</v>
      </c>
      <c r="AI67" s="3" t="str">
        <f>IF(COLUMNS($E$1:AF$1)&lt;=$G67,INDEX(TableVenue[[name]:[name]],_xlfn.AGGREGATE(15,3,(TableVenue[[country]:[country]]=$D67)/(TableVenue[[country]:[country]]=$D67)*(ROW(TableVenue[[country]:[country]])-ROW(TableVenue[[#Headers],[country]])),COLUMNS($E$1:AF$1))),"My 2nd preference is in a different country")</f>
        <v>My 2nd preference is in a different country</v>
      </c>
      <c r="AJ67" s="3" t="str">
        <f>IF(COLUMNS($E$1:AG$1)&lt;=$G67,INDEX(TableVenue[[name]:[name]],_xlfn.AGGREGATE(15,3,(TableVenue[[country]:[country]]=$D67)/(TableVenue[[country]:[country]]=$D67)*(ROW(TableVenue[[country]:[country]])-ROW(TableVenue[[#Headers],[country]])),COLUMNS($E$1:AG$1))),"My 2nd preference is in a different country")</f>
        <v>My 2nd preference is in a different country</v>
      </c>
      <c r="AK67" s="3" t="str">
        <f>IF(COLUMNS($E$1:AH$1)&lt;=$G67,INDEX(TableVenue[[name]:[name]],_xlfn.AGGREGATE(15,3,(TableVenue[[country]:[country]]=$D67)/(TableVenue[[country]:[country]]=$D67)*(ROW(TableVenue[[country]:[country]])-ROW(TableVenue[[#Headers],[country]])),COLUMNS($E$1:AH$1))),"My 2nd preference is in a different country")</f>
        <v>My 2nd preference is in a different country</v>
      </c>
    </row>
    <row r="68" spans="1:37" x14ac:dyDescent="0.25">
      <c r="A68" s="3" t="s">
        <v>125</v>
      </c>
      <c r="B68" s="3" t="s">
        <v>124</v>
      </c>
      <c r="C68" s="3" t="str">
        <f t="shared" si="2"/>
        <v>Kenya, KenyanNurse - Moi University, Eldoret</v>
      </c>
      <c r="I68" s="3" t="str">
        <f>IF(COLUMNS($E$1:G$1)&lt;=$G68,INDEX(TableVenue[[name]:[name]],_xlfn.AGGREGATE(15,3,(TableVenue[[country]:[country]]=$D68)/(TableVenue[[country]:[country]]=$D68)*(ROW(TableVenue[[country]:[country]])-ROW(TableVenue[[#Headers],[country]])),COLUMNS($E$1:G$1))),"My 2nd preference is in a different country")</f>
        <v>My 2nd preference is in a different country</v>
      </c>
      <c r="J68" s="3" t="str">
        <f>IF(COLUMNS($E$1:H$1)&lt;=$G68,INDEX(TableVenue[[name]:[name]],_xlfn.AGGREGATE(15,3,(TableVenue[[country]:[country]]=$D68)/(TableVenue[[country]:[country]]=$D68)*(ROW(TableVenue[[country]:[country]])-ROW(TableVenue[[#Headers],[country]])),COLUMNS($E$1:H$1))),"My 2nd preference is in a different country")</f>
        <v>My 2nd preference is in a different country</v>
      </c>
      <c r="K68" s="3" t="str">
        <f>IF(COLUMNS($E$1:I$1)&lt;=$G68,INDEX(TableVenue[[name]:[name]],_xlfn.AGGREGATE(15,3,(TableVenue[[country]:[country]]=$D68)/(TableVenue[[country]:[country]]=$D68)*(ROW(TableVenue[[country]:[country]])-ROW(TableVenue[[#Headers],[country]])),COLUMNS($E$1:I$1))),"My 2nd preference is in a different country")</f>
        <v>My 2nd preference is in a different country</v>
      </c>
      <c r="L68" s="3" t="str">
        <f>IF(COLUMNS($E$1:J$1)&lt;=$G68,INDEX(TableVenue[[name]:[name]],_xlfn.AGGREGATE(15,3,(TableVenue[[country]:[country]]=$D68)/(TableVenue[[country]:[country]]=$D68)*(ROW(TableVenue[[country]:[country]])-ROW(TableVenue[[#Headers],[country]])),COLUMNS($E$1:J$1))),"My 2nd preference is in a different country")</f>
        <v>My 2nd preference is in a different country</v>
      </c>
      <c r="M68" s="3" t="str">
        <f>IF(COLUMNS($E$1:K$1)&lt;=$G68,INDEX(TableVenue[[name]:[name]],_xlfn.AGGREGATE(15,3,(TableVenue[[country]:[country]]=$D68)/(TableVenue[[country]:[country]]=$D68)*(ROW(TableVenue[[country]:[country]])-ROW(TableVenue[[#Headers],[country]])),COLUMNS($E$1:K$1))),"My 2nd preference is in a different country")</f>
        <v>My 2nd preference is in a different country</v>
      </c>
      <c r="N68" s="3" t="str">
        <f>IF(COLUMNS($E$1:L$1)&lt;=$G68,INDEX(TableVenue[[name]:[name]],_xlfn.AGGREGATE(15,3,(TableVenue[[country]:[country]]=$D68)/(TableVenue[[country]:[country]]=$D68)*(ROW(TableVenue[[country]:[country]])-ROW(TableVenue[[#Headers],[country]])),COLUMNS($E$1:L$1))),"My 2nd preference is in a different country")</f>
        <v>My 2nd preference is in a different country</v>
      </c>
      <c r="O68" s="3" t="str">
        <f>IF(COLUMNS($E$1:M$1)&lt;=$G68,INDEX(TableVenue[[name]:[name]],_xlfn.AGGREGATE(15,3,(TableVenue[[country]:[country]]=$D68)/(TableVenue[[country]:[country]]=$D68)*(ROW(TableVenue[[country]:[country]])-ROW(TableVenue[[#Headers],[country]])),COLUMNS($E$1:M$1))),"My 2nd preference is in a different country")</f>
        <v>My 2nd preference is in a different country</v>
      </c>
      <c r="P68" s="3" t="str">
        <f>IF(COLUMNS($E$1:N$1)&lt;=$G68,INDEX(TableVenue[[name]:[name]],_xlfn.AGGREGATE(15,3,(TableVenue[[country]:[country]]=$D68)/(TableVenue[[country]:[country]]=$D68)*(ROW(TableVenue[[country]:[country]])-ROW(TableVenue[[#Headers],[country]])),COLUMNS($E$1:N$1))),"My 2nd preference is in a different country")</f>
        <v>My 2nd preference is in a different country</v>
      </c>
      <c r="Q68" s="3" t="str">
        <f>IF(COLUMNS($E$1:O$1)&lt;=$G68,INDEX(TableVenue[[name]:[name]],_xlfn.AGGREGATE(15,3,(TableVenue[[country]:[country]]=$D68)/(TableVenue[[country]:[country]]=$D68)*(ROW(TableVenue[[country]:[country]])-ROW(TableVenue[[#Headers],[country]])),COLUMNS($E$1:O$1))),"My 2nd preference is in a different country")</f>
        <v>My 2nd preference is in a different country</v>
      </c>
      <c r="R68" s="3" t="str">
        <f>IF(COLUMNS($E$1:P$1)&lt;=$G68,INDEX(TableVenue[[name]:[name]],_xlfn.AGGREGATE(15,3,(TableVenue[[country]:[country]]=$D68)/(TableVenue[[country]:[country]]=$D68)*(ROW(TableVenue[[country]:[country]])-ROW(TableVenue[[#Headers],[country]])),COLUMNS($E$1:P$1))),"My 2nd preference is in a different country")</f>
        <v>My 2nd preference is in a different country</v>
      </c>
      <c r="S68" s="3" t="str">
        <f>IF(COLUMNS($E$1:Q$1)&lt;=$G68,INDEX(TableVenue[[name]:[name]],_xlfn.AGGREGATE(15,3,(TableVenue[[country]:[country]]=$D68)/(TableVenue[[country]:[country]]=$D68)*(ROW(TableVenue[[country]:[country]])-ROW(TableVenue[[#Headers],[country]])),COLUMNS($E$1:Q$1))),"My 2nd preference is in a different country")</f>
        <v>My 2nd preference is in a different country</v>
      </c>
      <c r="T68" s="3" t="str">
        <f>IF(COLUMNS($E$1:R$1)&lt;=$G68,INDEX(TableVenue[[name]:[name]],_xlfn.AGGREGATE(15,3,(TableVenue[[country]:[country]]=$D68)/(TableVenue[[country]:[country]]=$D68)*(ROW(TableVenue[[country]:[country]])-ROW(TableVenue[[#Headers],[country]])),COLUMNS($E$1:R$1))),"My 2nd preference is in a different country")</f>
        <v>My 2nd preference is in a different country</v>
      </c>
      <c r="U68" s="3" t="str">
        <f>IF(COLUMNS($E$1:S$1)&lt;=$G68,INDEX(TableVenue[[name]:[name]],_xlfn.AGGREGATE(15,3,(TableVenue[[country]:[country]]=$D68)/(TableVenue[[country]:[country]]=$D68)*(ROW(TableVenue[[country]:[country]])-ROW(TableVenue[[#Headers],[country]])),COLUMNS($E$1:S$1))),"My 2nd preference is in a different country")</f>
        <v>My 2nd preference is in a different country</v>
      </c>
      <c r="V68" s="3" t="str">
        <f>IF(COLUMNS($E$1:T$1)&lt;=$G68,INDEX(TableVenue[[name]:[name]],_xlfn.AGGREGATE(15,3,(TableVenue[[country]:[country]]=$D68)/(TableVenue[[country]:[country]]=$D68)*(ROW(TableVenue[[country]:[country]])-ROW(TableVenue[[#Headers],[country]])),COLUMNS($E$1:T$1))),"My 2nd preference is in a different country")</f>
        <v>My 2nd preference is in a different country</v>
      </c>
      <c r="W68" s="3" t="str">
        <f>IF(COLUMNS($E$1:U$1)&lt;=$G68,INDEX(TableVenue[[name]:[name]],_xlfn.AGGREGATE(15,3,(TableVenue[[country]:[country]]=$D68)/(TableVenue[[country]:[country]]=$D68)*(ROW(TableVenue[[country]:[country]])-ROW(TableVenue[[#Headers],[country]])),COLUMNS($E$1:U$1))),"My 2nd preference is in a different country")</f>
        <v>My 2nd preference is in a different country</v>
      </c>
      <c r="X68" s="3" t="str">
        <f>IF(COLUMNS($E$1:V$1)&lt;=$G68,INDEX(TableVenue[[name]:[name]],_xlfn.AGGREGATE(15,3,(TableVenue[[country]:[country]]=$D68)/(TableVenue[[country]:[country]]=$D68)*(ROW(TableVenue[[country]:[country]])-ROW(TableVenue[[#Headers],[country]])),COLUMNS($E$1:V$1))),"My 2nd preference is in a different country")</f>
        <v>My 2nd preference is in a different country</v>
      </c>
      <c r="Y68" s="3" t="str">
        <f>IF(COLUMNS($E$1:W$1)&lt;=$G68,INDEX(TableVenue[[name]:[name]],_xlfn.AGGREGATE(15,3,(TableVenue[[country]:[country]]=$D68)/(TableVenue[[country]:[country]]=$D68)*(ROW(TableVenue[[country]:[country]])-ROW(TableVenue[[#Headers],[country]])),COLUMNS($E$1:W$1))),"My 2nd preference is in a different country")</f>
        <v>My 2nd preference is in a different country</v>
      </c>
      <c r="Z68" s="3" t="str">
        <f>IF(COLUMNS($E$1:X$1)&lt;=$G68,INDEX(TableVenue[[name]:[name]],_xlfn.AGGREGATE(15,3,(TableVenue[[country]:[country]]=$D68)/(TableVenue[[country]:[country]]=$D68)*(ROW(TableVenue[[country]:[country]])-ROW(TableVenue[[#Headers],[country]])),COLUMNS($E$1:X$1))),"My 2nd preference is in a different country")</f>
        <v>My 2nd preference is in a different country</v>
      </c>
      <c r="AA68" s="3" t="str">
        <f>IF(COLUMNS($E$1:Y$1)&lt;=$G68,INDEX(TableVenue[[name]:[name]],_xlfn.AGGREGATE(15,3,(TableVenue[[country]:[country]]=$D68)/(TableVenue[[country]:[country]]=$D68)*(ROW(TableVenue[[country]:[country]])-ROW(TableVenue[[#Headers],[country]])),COLUMNS($E$1:Y$1))),"My 2nd preference is in a different country")</f>
        <v>My 2nd preference is in a different country</v>
      </c>
      <c r="AB68" s="3" t="str">
        <f>IF(COLUMNS($E$1:Z$1)&lt;=$G68,INDEX(TableVenue[[name]:[name]],_xlfn.AGGREGATE(15,3,(TableVenue[[country]:[country]]=$D68)/(TableVenue[[country]:[country]]=$D68)*(ROW(TableVenue[[country]:[country]])-ROW(TableVenue[[#Headers],[country]])),COLUMNS($E$1:Z$1))),"My 2nd preference is in a different country")</f>
        <v>My 2nd preference is in a different country</v>
      </c>
      <c r="AC68" s="3" t="str">
        <f>IF(COLUMNS($E$1:AA$1)&lt;=$G68,INDEX(TableVenue[[name]:[name]],_xlfn.AGGREGATE(15,3,(TableVenue[[country]:[country]]=$D68)/(TableVenue[[country]:[country]]=$D68)*(ROW(TableVenue[[country]:[country]])-ROW(TableVenue[[#Headers],[concatenated]])),COLUMNS($E$1:AA$1))),"My 2nd preference is in a different country")</f>
        <v>My 2nd preference is in a different country</v>
      </c>
      <c r="AD68" s="3" t="str">
        <f>IF(COLUMNS($E$1:AB$1)&lt;=$G68,INDEX(TableVenue[[name]:[name]],_xlfn.AGGREGATE(15,3,(TableVenue[[country]:[country]]=$D68)/(TableVenue[[country]:[country]]=$D68)*(ROW(TableVenue[[country]:[country]])-ROW(#REF!)),COLUMNS($E$1:AB$1))),"My 2nd preference is in a different country")</f>
        <v>My 2nd preference is in a different country</v>
      </c>
      <c r="AE68" s="3" t="str">
        <f>IF(COLUMNS($E$1:AC$1)&lt;=$G68,INDEX(TableVenue[[name]:[name]],_xlfn.AGGREGATE(15,3,(TableVenue[[country]:[country]]=$D68)/(TableVenue[[country]:[country]]=$D68)*(ROW(TableVenue[[country]:[country]])-ROW(TableVenue[[#Headers],[name]])),COLUMNS($E$1:AC$1))),"My 2nd preference is in a different country")</f>
        <v>My 2nd preference is in a different country</v>
      </c>
      <c r="AF68" s="3" t="str">
        <f>IF(COLUMNS($E$1:AD$1)&lt;=$G68,INDEX(TableVenue[[name]:[name]],_xlfn.AGGREGATE(15,3,(TableVenue[[country]:[country]]=$D68)/(TableVenue[[country]:[country]]=$D68)*(ROW(TableVenue[[country]:[country]])-ROW(TableVenue[[#Headers],[name]])),COLUMNS($E$1:AD$1))),"My 2nd preference is in a different country")</f>
        <v>My 2nd preference is in a different country</v>
      </c>
      <c r="AG68" s="3" t="str">
        <f>IF(COLUMNS($E$1:AE$1)&lt;=$G68,INDEX(TableVenue[[name]:[name]],_xlfn.AGGREGATE(15,3,(TableVenue[[country]:[country]]=$D68)/(TableVenue[[country]:[country]]=$D68)*(ROW(TableVenue[[country]:[country]])-ROW(TableVenue[[#Headers],[name]])),COLUMNS($E$1:AE$1))),"My 2nd preference is in a different country")</f>
        <v>My 2nd preference is in a different country</v>
      </c>
      <c r="AH68" s="3" t="str">
        <f>IF(COLUMNS($E$1:AF$1)&lt;=$G68,INDEX(TableVenue[[name]:[name]],_xlfn.AGGREGATE(15,3,(TableVenue[[country]:[country]]=$D68)/(TableVenue[[country]:[country]]=$D68)*(ROW(TableVenue[[country]:[country]])-ROW(TableVenue[[#Headers],[name]])),COLUMNS($E$1:AF$1))),"My 2nd preference is in a different country")</f>
        <v>My 2nd preference is in a different country</v>
      </c>
      <c r="AI68" s="3" t="str">
        <f>IF(COLUMNS($E$1:AG$1)&lt;=$G68,INDEX(TableVenue[[name]:[name]],_xlfn.AGGREGATE(15,3,(TableVenue[[country]:[country]]=$D68)/(TableVenue[[country]:[country]]=$D68)*(ROW(TableVenue[[country]:[country]])-ROW(TableVenue[[#Headers],[name]])),COLUMNS($E$1:AG$1))),"My 2nd preference is in a different country")</f>
        <v>My 2nd preference is in a different country</v>
      </c>
      <c r="AJ68" s="3" t="str">
        <f>IF(COLUMNS($E$1:AH$1)&lt;=$G68,INDEX(TableVenue[[name]:[name]],_xlfn.AGGREGATE(15,3,(TableVenue[[country]:[country]]=$D68)/(TableVenue[[country]:[country]]=$D68)*(ROW(TableVenue[[country]:[country]])-ROW(TableVenue[[#Headers],[name]])),COLUMNS($E$1:AH$1))),"My 2nd preference is in a different country")</f>
        <v>My 2nd preference is in a different country</v>
      </c>
      <c r="AK68" s="3" t="str">
        <f>IF(COLUMNS($E$1:AI$1)&lt;=$G68,INDEX(TableVenue[[name]:[name]],_xlfn.AGGREGATE(15,3,(TableVenue[[country]:[country]]=$D68)/(TableVenue[[country]:[country]]=$D68)*(ROW(TableVenue[[country]:[country]])-ROW(TableVenue[[#Headers],[name]])),COLUMNS($E$1:AI$1))),"My 2nd preference is in a different country")</f>
        <v>My 2nd preference is in a different country</v>
      </c>
    </row>
    <row r="69" spans="1:37" x14ac:dyDescent="0.25">
      <c r="A69" s="3" t="s">
        <v>126</v>
      </c>
      <c r="B69" s="3" t="s">
        <v>127</v>
      </c>
      <c r="C69" s="3" t="str">
        <f t="shared" si="2"/>
        <v>Korea, South, Lexis Korea</v>
      </c>
    </row>
    <row r="70" spans="1:37" x14ac:dyDescent="0.25">
      <c r="A70" s="3" t="s">
        <v>128</v>
      </c>
      <c r="B70" s="3" t="s">
        <v>129</v>
      </c>
      <c r="C70" s="3" t="str">
        <f t="shared" si="2"/>
        <v>Kuwait, Algonquin College Kuwait</v>
      </c>
    </row>
    <row r="71" spans="1:37" x14ac:dyDescent="0.25">
      <c r="A71" s="3" t="s">
        <v>130</v>
      </c>
      <c r="B71" s="3" t="s">
        <v>131</v>
      </c>
      <c r="C71" s="3" t="str">
        <f t="shared" si="2"/>
        <v>Malaysia, ELC Malaysia</v>
      </c>
    </row>
    <row r="72" spans="1:37" x14ac:dyDescent="0.25">
      <c r="A72" s="3" t="s">
        <v>132</v>
      </c>
      <c r="B72" s="3" t="s">
        <v>131</v>
      </c>
      <c r="C72" s="3" t="str">
        <f t="shared" si="2"/>
        <v>Malaysia, GPEX Penang</v>
      </c>
    </row>
    <row r="73" spans="1:37" x14ac:dyDescent="0.25">
      <c r="A73" s="3" t="s">
        <v>133</v>
      </c>
      <c r="B73" s="3" t="s">
        <v>131</v>
      </c>
      <c r="C73" s="3" t="str">
        <f t="shared" si="2"/>
        <v>Malaysia, SLC - Pusat Bahasa Istimewa</v>
      </c>
    </row>
    <row r="74" spans="1:37" x14ac:dyDescent="0.25">
      <c r="A74" s="3" t="s">
        <v>134</v>
      </c>
      <c r="B74" s="3" t="s">
        <v>135</v>
      </c>
      <c r="C74" s="3" t="str">
        <f t="shared" si="2"/>
        <v>Myanmar, ABSQ Exam Centre</v>
      </c>
    </row>
    <row r="75" spans="1:37" x14ac:dyDescent="0.25">
      <c r="A75" s="3" t="s">
        <v>136</v>
      </c>
      <c r="B75" s="3" t="s">
        <v>137</v>
      </c>
      <c r="C75" s="3" t="str">
        <f t="shared" si="2"/>
        <v>Nepal, Chitwan Medical College, Bharatpur</v>
      </c>
    </row>
    <row r="76" spans="1:37" x14ac:dyDescent="0.25">
      <c r="A76" s="3" t="s">
        <v>138</v>
      </c>
      <c r="B76" s="3" t="s">
        <v>137</v>
      </c>
      <c r="C76" s="3" t="str">
        <f t="shared" si="2"/>
        <v>Nepal, Universal Language &amp; Computer Institute</v>
      </c>
    </row>
    <row r="77" spans="1:37" x14ac:dyDescent="0.25">
      <c r="A77" s="3" t="s">
        <v>139</v>
      </c>
      <c r="B77" s="3" t="s">
        <v>140</v>
      </c>
      <c r="C77" s="3" t="str">
        <f t="shared" si="2"/>
        <v xml:space="preserve">New Zealand, Ara Institute of Canterbury </v>
      </c>
    </row>
    <row r="78" spans="1:37" x14ac:dyDescent="0.25">
      <c r="A78" s="3" t="s">
        <v>141</v>
      </c>
      <c r="B78" s="3" t="s">
        <v>140</v>
      </c>
      <c r="C78" s="3" t="str">
        <f t="shared" si="2"/>
        <v>New Zealand, DynaSpeak</v>
      </c>
    </row>
    <row r="79" spans="1:37" x14ac:dyDescent="0.25">
      <c r="A79" s="3" t="s">
        <v>274</v>
      </c>
      <c r="B79" s="3" t="s">
        <v>140</v>
      </c>
      <c r="C79" s="3" t="str">
        <f t="shared" si="2"/>
        <v>New Zealand, ExamHub - Auckland</v>
      </c>
    </row>
    <row r="80" spans="1:37" x14ac:dyDescent="0.25">
      <c r="A80" s="3" t="s">
        <v>142</v>
      </c>
      <c r="B80" s="3" t="s">
        <v>140</v>
      </c>
      <c r="C80" s="3" t="str">
        <f t="shared" si="2"/>
        <v xml:space="preserve">New Zealand, Languages International </v>
      </c>
    </row>
    <row r="81" spans="1:3" x14ac:dyDescent="0.25">
      <c r="A81" s="3" t="s">
        <v>143</v>
      </c>
      <c r="B81" s="3" t="s">
        <v>140</v>
      </c>
      <c r="C81" s="3" t="str">
        <f t="shared" si="2"/>
        <v>New Zealand, Massey University Auckland</v>
      </c>
    </row>
    <row r="82" spans="1:3" x14ac:dyDescent="0.25">
      <c r="A82" s="3" t="s">
        <v>144</v>
      </c>
      <c r="B82" s="3" t="s">
        <v>140</v>
      </c>
      <c r="C82" s="3" t="str">
        <f t="shared" si="2"/>
        <v>New Zealand, Massey University Wellington</v>
      </c>
    </row>
    <row r="83" spans="1:3" x14ac:dyDescent="0.25">
      <c r="A83" s="3" t="s">
        <v>145</v>
      </c>
      <c r="B83" s="3" t="s">
        <v>140</v>
      </c>
      <c r="C83" s="3" t="str">
        <f t="shared" si="2"/>
        <v>New Zealand, University of Otago Language Centre</v>
      </c>
    </row>
    <row r="84" spans="1:3" x14ac:dyDescent="0.25">
      <c r="A84" s="3" t="s">
        <v>146</v>
      </c>
      <c r="B84" s="3" t="s">
        <v>140</v>
      </c>
      <c r="C84" s="3" t="str">
        <f t="shared" si="2"/>
        <v xml:space="preserve">New Zealand, Waikato Institute of Education </v>
      </c>
    </row>
    <row r="85" spans="1:3" x14ac:dyDescent="0.25">
      <c r="A85" s="3" t="s">
        <v>147</v>
      </c>
      <c r="B85" s="3" t="s">
        <v>140</v>
      </c>
      <c r="C85" s="3" t="str">
        <f t="shared" si="2"/>
        <v>New Zealand, WINTEC (Waikato Inst. of Technology)</v>
      </c>
    </row>
    <row r="86" spans="1:3" x14ac:dyDescent="0.25">
      <c r="A86" s="3" t="s">
        <v>149</v>
      </c>
      <c r="B86" s="3" t="s">
        <v>148</v>
      </c>
      <c r="C86" s="3" t="str">
        <f t="shared" si="2"/>
        <v>Oman, Polyglot Institute</v>
      </c>
    </row>
    <row r="87" spans="1:3" x14ac:dyDescent="0.25">
      <c r="A87" s="3" t="s">
        <v>150</v>
      </c>
      <c r="B87" s="3" t="s">
        <v>148</v>
      </c>
      <c r="C87" s="3" t="str">
        <f t="shared" si="2"/>
        <v>Oman, Polyglot Institute Salalah</v>
      </c>
    </row>
    <row r="88" spans="1:3" x14ac:dyDescent="0.25">
      <c r="A88" s="3" t="s">
        <v>151</v>
      </c>
      <c r="B88" s="3" t="s">
        <v>152</v>
      </c>
      <c r="C88" s="3" t="str">
        <f t="shared" si="2"/>
        <v>Pakistan, AEO Pakistan, Islamabad Centre</v>
      </c>
    </row>
    <row r="89" spans="1:3" x14ac:dyDescent="0.25">
      <c r="A89" s="3" t="s">
        <v>153</v>
      </c>
      <c r="B89" s="3" t="s">
        <v>152</v>
      </c>
      <c r="C89" s="3" t="str">
        <f t="shared" si="2"/>
        <v>Pakistan, AEO Pakistan, Karachi Centre</v>
      </c>
    </row>
    <row r="90" spans="1:3" x14ac:dyDescent="0.25">
      <c r="A90" s="3" t="s">
        <v>154</v>
      </c>
      <c r="B90" s="3" t="s">
        <v>152</v>
      </c>
      <c r="C90" s="3" t="str">
        <f t="shared" si="2"/>
        <v>Pakistan, AEO Pakistan, Lahore Centre</v>
      </c>
    </row>
    <row r="91" spans="1:3" x14ac:dyDescent="0.25">
      <c r="A91" s="3" t="s">
        <v>155</v>
      </c>
      <c r="B91" s="3" t="s">
        <v>152</v>
      </c>
      <c r="C91" s="3" t="str">
        <f t="shared" si="2"/>
        <v>Pakistan, AEO Pakistan, Multan Centre</v>
      </c>
    </row>
    <row r="92" spans="1:3" x14ac:dyDescent="0.25">
      <c r="A92" s="3" t="s">
        <v>156</v>
      </c>
      <c r="B92" s="3" t="s">
        <v>152</v>
      </c>
      <c r="C92" s="3" t="str">
        <f t="shared" si="2"/>
        <v>Pakistan, CELT Language Centre, Gujrat</v>
      </c>
    </row>
    <row r="93" spans="1:3" x14ac:dyDescent="0.25">
      <c r="A93" s="3" t="s">
        <v>268</v>
      </c>
      <c r="B93" s="3" t="s">
        <v>152</v>
      </c>
      <c r="C93" s="3" t="str">
        <f t="shared" si="2"/>
        <v>Pakistan, Institute of Career Development AIOU Lahore Campus</v>
      </c>
    </row>
    <row r="94" spans="1:3" x14ac:dyDescent="0.25">
      <c r="A94" s="3" t="s">
        <v>157</v>
      </c>
      <c r="B94" s="3" t="s">
        <v>152</v>
      </c>
      <c r="C94" s="3" t="str">
        <f t="shared" si="2"/>
        <v>Pakistan, Institute of Career Development Bahria University Lahore</v>
      </c>
    </row>
    <row r="95" spans="1:3" x14ac:dyDescent="0.25">
      <c r="A95" s="3" t="s">
        <v>158</v>
      </c>
      <c r="B95" s="3" t="s">
        <v>152</v>
      </c>
      <c r="C95" s="3" t="str">
        <f t="shared" si="2"/>
        <v>Pakistan, Institute of Career Development Faisalabad</v>
      </c>
    </row>
    <row r="96" spans="1:3" x14ac:dyDescent="0.25">
      <c r="A96" s="3" t="s">
        <v>159</v>
      </c>
      <c r="B96" s="3" t="s">
        <v>160</v>
      </c>
      <c r="C96" s="3" t="str">
        <f t="shared" si="2"/>
        <v>Philippines, ACE  Baguio</v>
      </c>
    </row>
    <row r="97" spans="1:3" x14ac:dyDescent="0.25">
      <c r="A97" s="3" t="s">
        <v>161</v>
      </c>
      <c r="B97" s="3" t="s">
        <v>160</v>
      </c>
      <c r="C97" s="3" t="str">
        <f t="shared" si="2"/>
        <v>Philippines, ACE  Cebu</v>
      </c>
    </row>
    <row r="98" spans="1:3" x14ac:dyDescent="0.25">
      <c r="A98" s="3" t="s">
        <v>162</v>
      </c>
      <c r="B98" s="3" t="s">
        <v>160</v>
      </c>
      <c r="C98" s="3" t="str">
        <f t="shared" ref="C98:C129" si="3">CONCATENATE(B98,", ",A98)</f>
        <v>Philippines, ACE  Makati</v>
      </c>
    </row>
    <row r="99" spans="1:3" x14ac:dyDescent="0.25">
      <c r="A99" s="3" t="s">
        <v>265</v>
      </c>
      <c r="B99" s="3" t="s">
        <v>160</v>
      </c>
      <c r="C99" s="3" t="str">
        <f t="shared" si="3"/>
        <v>Philippines, ACE Bohol</v>
      </c>
    </row>
    <row r="100" spans="1:3" x14ac:dyDescent="0.25">
      <c r="A100" s="3" t="s">
        <v>163</v>
      </c>
      <c r="B100" s="3" t="s">
        <v>160</v>
      </c>
      <c r="C100" s="3" t="str">
        <f t="shared" si="3"/>
        <v>Philippines, ICSEC Kaplan Bacolod</v>
      </c>
    </row>
    <row r="101" spans="1:3" x14ac:dyDescent="0.25">
      <c r="A101" s="3" t="s">
        <v>164</v>
      </c>
      <c r="B101" s="3" t="s">
        <v>160</v>
      </c>
      <c r="C101" s="3" t="str">
        <f t="shared" si="3"/>
        <v>Philippines, ICSEC Kaplan Cebu</v>
      </c>
    </row>
    <row r="102" spans="1:3" x14ac:dyDescent="0.25">
      <c r="A102" s="3" t="s">
        <v>165</v>
      </c>
      <c r="B102" s="3" t="s">
        <v>160</v>
      </c>
      <c r="C102" s="3" t="str">
        <f t="shared" si="3"/>
        <v>Philippines, ICSEC Kaplan Iloilo</v>
      </c>
    </row>
    <row r="103" spans="1:3" x14ac:dyDescent="0.25">
      <c r="A103" s="3" t="s">
        <v>166</v>
      </c>
      <c r="B103" s="3" t="s">
        <v>160</v>
      </c>
      <c r="C103" s="3" t="str">
        <f t="shared" si="3"/>
        <v>Philippines, ICSEC Kaplan Manila</v>
      </c>
    </row>
    <row r="104" spans="1:3" x14ac:dyDescent="0.25">
      <c r="A104" s="3" t="s">
        <v>167</v>
      </c>
      <c r="B104" s="3" t="s">
        <v>160</v>
      </c>
      <c r="C104" s="3" t="str">
        <f t="shared" si="3"/>
        <v>Philippines, ICSEC Kaplan Quezon</v>
      </c>
    </row>
    <row r="105" spans="1:3" x14ac:dyDescent="0.25">
      <c r="A105" s="3" t="s">
        <v>168</v>
      </c>
      <c r="B105" s="3" t="s">
        <v>160</v>
      </c>
      <c r="C105" s="3" t="str">
        <f t="shared" si="3"/>
        <v>Philippines, ICSEC Kaplan San Juan</v>
      </c>
    </row>
    <row r="106" spans="1:3" x14ac:dyDescent="0.25">
      <c r="A106" s="3" t="s">
        <v>271</v>
      </c>
      <c r="B106" s="3" t="s">
        <v>160</v>
      </c>
      <c r="C106" s="3" t="str">
        <f t="shared" si="3"/>
        <v>Philippines, RomanCIS-Niner - Batangas</v>
      </c>
    </row>
    <row r="107" spans="1:3" x14ac:dyDescent="0.25">
      <c r="A107" s="3" t="s">
        <v>169</v>
      </c>
      <c r="B107" s="3" t="s">
        <v>160</v>
      </c>
      <c r="C107" s="3" t="str">
        <f t="shared" si="3"/>
        <v>Philippines, UTP Beyond Borders - Cavite</v>
      </c>
    </row>
    <row r="108" spans="1:3" x14ac:dyDescent="0.25">
      <c r="A108" s="3" t="s">
        <v>170</v>
      </c>
      <c r="B108" s="3" t="s">
        <v>160</v>
      </c>
      <c r="C108" s="3" t="str">
        <f t="shared" si="3"/>
        <v>Philippines, UTP Beyond Borders - CDO</v>
      </c>
    </row>
    <row r="109" spans="1:3" x14ac:dyDescent="0.25">
      <c r="A109" s="3" t="s">
        <v>171</v>
      </c>
      <c r="B109" s="3" t="s">
        <v>160</v>
      </c>
      <c r="C109" s="3" t="str">
        <f t="shared" si="3"/>
        <v>Philippines, UTP Beyond Borders - Davao</v>
      </c>
    </row>
    <row r="110" spans="1:3" x14ac:dyDescent="0.25">
      <c r="A110" s="3" t="s">
        <v>172</v>
      </c>
      <c r="B110" s="3" t="s">
        <v>160</v>
      </c>
      <c r="C110" s="3" t="str">
        <f t="shared" si="3"/>
        <v>Philippines, UTP Beyond Borders - Laguna</v>
      </c>
    </row>
    <row r="111" spans="1:3" x14ac:dyDescent="0.25">
      <c r="A111" s="3" t="s">
        <v>173</v>
      </c>
      <c r="B111" s="3" t="s">
        <v>160</v>
      </c>
      <c r="C111" s="3" t="str">
        <f t="shared" si="3"/>
        <v>Philippines, UTP Beyond Borders - Pampanga</v>
      </c>
    </row>
    <row r="112" spans="1:3" x14ac:dyDescent="0.25">
      <c r="A112" s="3" t="s">
        <v>277</v>
      </c>
      <c r="B112" s="3" t="s">
        <v>280</v>
      </c>
      <c r="C112" s="3" t="str">
        <f t="shared" si="3"/>
        <v>Portugal​, VP Formação​</v>
      </c>
    </row>
    <row r="113" spans="1:3" x14ac:dyDescent="0.25">
      <c r="A113" s="3" t="s">
        <v>174</v>
      </c>
      <c r="B113" s="3" t="s">
        <v>175</v>
      </c>
      <c r="C113" s="3" t="str">
        <f t="shared" si="3"/>
        <v>Saudi Arabia, Alfaisal International Academy  (Dedicated Female Only)</v>
      </c>
    </row>
    <row r="114" spans="1:3" x14ac:dyDescent="0.25">
      <c r="A114" s="3" t="s">
        <v>176</v>
      </c>
      <c r="B114" s="3" t="s">
        <v>175</v>
      </c>
      <c r="C114" s="3" t="str">
        <f t="shared" si="3"/>
        <v>Saudi Arabia, Alfaisal International Academy  (Mixed Gender)</v>
      </c>
    </row>
    <row r="115" spans="1:3" x14ac:dyDescent="0.25">
      <c r="A115" s="3" t="s">
        <v>177</v>
      </c>
      <c r="B115" s="3" t="s">
        <v>175</v>
      </c>
      <c r="C115" s="3" t="str">
        <f t="shared" si="3"/>
        <v xml:space="preserve">Saudi Arabia, Alfaisal University </v>
      </c>
    </row>
    <row r="116" spans="1:3" x14ac:dyDescent="0.25">
      <c r="A116" s="3" t="s">
        <v>178</v>
      </c>
      <c r="B116" s="3" t="s">
        <v>175</v>
      </c>
      <c r="C116" s="3" t="str">
        <f t="shared" si="3"/>
        <v>Saudi Arabia, Dar Al  Hekma University North Campus</v>
      </c>
    </row>
    <row r="117" spans="1:3" x14ac:dyDescent="0.25">
      <c r="A117" s="3" t="s">
        <v>266</v>
      </c>
      <c r="B117" s="3" t="s">
        <v>175</v>
      </c>
      <c r="C117" s="3" t="str">
        <f t="shared" si="3"/>
        <v>Saudi Arabia, Dar Al Hekma University - West Campus</v>
      </c>
    </row>
    <row r="118" spans="1:3" x14ac:dyDescent="0.25">
      <c r="A118" s="3" t="s">
        <v>179</v>
      </c>
      <c r="B118" s="3" t="s">
        <v>175</v>
      </c>
      <c r="C118" s="3" t="str">
        <f t="shared" si="3"/>
        <v>Saudi Arabia, Dar Al Hekma University South Campus</v>
      </c>
    </row>
    <row r="119" spans="1:3" x14ac:dyDescent="0.25">
      <c r="A119" s="3" t="s">
        <v>180</v>
      </c>
      <c r="B119" s="3" t="s">
        <v>181</v>
      </c>
      <c r="C119" s="3" t="str">
        <f t="shared" si="3"/>
        <v>Singapore, Academies Australasia</v>
      </c>
    </row>
    <row r="120" spans="1:3" x14ac:dyDescent="0.25">
      <c r="A120" s="3" t="s">
        <v>182</v>
      </c>
      <c r="B120" s="3" t="s">
        <v>183</v>
      </c>
      <c r="C120" s="3" t="str">
        <f t="shared" si="3"/>
        <v>South Africa, High Stakes Assessment</v>
      </c>
    </row>
    <row r="121" spans="1:3" x14ac:dyDescent="0.25">
      <c r="A121" s="3" t="s">
        <v>184</v>
      </c>
      <c r="B121" s="3" t="s">
        <v>183</v>
      </c>
      <c r="C121" s="3" t="str">
        <f t="shared" si="3"/>
        <v>South Africa, IH Cape Town Language Institute</v>
      </c>
    </row>
    <row r="122" spans="1:3" x14ac:dyDescent="0.25">
      <c r="A122" s="3" t="s">
        <v>185</v>
      </c>
      <c r="B122" s="3" t="s">
        <v>183</v>
      </c>
      <c r="C122" s="3" t="str">
        <f t="shared" si="3"/>
        <v>South Africa, International House Johannesburg</v>
      </c>
    </row>
    <row r="123" spans="1:3" x14ac:dyDescent="0.25">
      <c r="A123" s="3" t="s">
        <v>186</v>
      </c>
      <c r="B123" s="3" t="s">
        <v>187</v>
      </c>
      <c r="C123" s="3" t="str">
        <f t="shared" si="3"/>
        <v>Spain, El Centro Britanico</v>
      </c>
    </row>
    <row r="124" spans="1:3" x14ac:dyDescent="0.25">
      <c r="A124" s="3" t="s">
        <v>188</v>
      </c>
      <c r="B124" s="3" t="s">
        <v>187</v>
      </c>
      <c r="C124" s="3" t="str">
        <f t="shared" si="3"/>
        <v>Spain, Exams Andalucia</v>
      </c>
    </row>
    <row r="125" spans="1:3" x14ac:dyDescent="0.25">
      <c r="A125" s="3" t="s">
        <v>189</v>
      </c>
      <c r="B125" s="3" t="s">
        <v>190</v>
      </c>
      <c r="C125" s="3" t="str">
        <f t="shared" si="3"/>
        <v>Sri Lanka, Australian College of Business and Technology</v>
      </c>
    </row>
    <row r="126" spans="1:3" x14ac:dyDescent="0.25">
      <c r="A126" s="3" t="s">
        <v>191</v>
      </c>
      <c r="B126" s="3" t="s">
        <v>190</v>
      </c>
      <c r="C126" s="3" t="str">
        <f t="shared" si="3"/>
        <v>Sri Lanka, Australian College of Business and Technology - Kandy</v>
      </c>
    </row>
    <row r="127" spans="1:3" x14ac:dyDescent="0.25">
      <c r="A127" s="3" t="s">
        <v>192</v>
      </c>
      <c r="B127" s="3" t="s">
        <v>193</v>
      </c>
      <c r="C127" s="3" t="str">
        <f t="shared" si="3"/>
        <v>Turkey, British Side</v>
      </c>
    </row>
    <row r="128" spans="1:3" x14ac:dyDescent="0.25">
      <c r="A128" s="3" t="s">
        <v>194</v>
      </c>
      <c r="B128" s="3" t="s">
        <v>193</v>
      </c>
      <c r="C128" s="3" t="str">
        <f t="shared" si="3"/>
        <v>Turkey, Study in UK Education Council</v>
      </c>
    </row>
    <row r="129" spans="1:3" x14ac:dyDescent="0.25">
      <c r="A129" s="3" t="s">
        <v>195</v>
      </c>
      <c r="B129" s="3" t="s">
        <v>196</v>
      </c>
      <c r="C129" s="3" t="str">
        <f t="shared" si="3"/>
        <v>United Arab Emirates, CERT - HCT - Fujairah Men's College</v>
      </c>
    </row>
    <row r="130" spans="1:3" x14ac:dyDescent="0.25">
      <c r="A130" s="3" t="s">
        <v>197</v>
      </c>
      <c r="B130" s="3" t="s">
        <v>196</v>
      </c>
      <c r="C130" s="3" t="str">
        <f t="shared" ref="C130:C161" si="4">CONCATENATE(B130,", ",A130)</f>
        <v>United Arab Emirates, CERT - HCT - Ras Al Khaimah Men's College</v>
      </c>
    </row>
    <row r="131" spans="1:3" x14ac:dyDescent="0.25">
      <c r="A131" s="3" t="s">
        <v>198</v>
      </c>
      <c r="B131" s="3" t="s">
        <v>196</v>
      </c>
      <c r="C131" s="3" t="str">
        <f t="shared" si="4"/>
        <v>United Arab Emirates, CERT Abu Dhabi</v>
      </c>
    </row>
    <row r="132" spans="1:3" x14ac:dyDescent="0.25">
      <c r="A132" s="3" t="s">
        <v>199</v>
      </c>
      <c r="B132" s="3" t="s">
        <v>196</v>
      </c>
      <c r="C132" s="3" t="str">
        <f t="shared" si="4"/>
        <v>United Arab Emirates, CERT HCT Dubai Mens College</v>
      </c>
    </row>
    <row r="133" spans="1:3" x14ac:dyDescent="0.25">
      <c r="A133" s="3" t="s">
        <v>267</v>
      </c>
      <c r="B133" s="3" t="s">
        <v>196</v>
      </c>
      <c r="C133" s="3" t="str">
        <f t="shared" si="4"/>
        <v>United Arab Emirates, Educate Learn Develop - Abu Dhabi</v>
      </c>
    </row>
    <row r="134" spans="1:3" x14ac:dyDescent="0.25">
      <c r="A134" s="3" t="s">
        <v>200</v>
      </c>
      <c r="B134" s="3" t="s">
        <v>196</v>
      </c>
      <c r="C134" s="3" t="str">
        <f t="shared" si="4"/>
        <v>United Arab Emirates, Educate Learn Develop - Al Ain</v>
      </c>
    </row>
    <row r="135" spans="1:3" x14ac:dyDescent="0.25">
      <c r="A135" s="3" t="s">
        <v>201</v>
      </c>
      <c r="B135" s="3" t="s">
        <v>196</v>
      </c>
      <c r="C135" s="3" t="str">
        <f t="shared" si="4"/>
        <v>United Arab Emirates, Educate Learn Develop - Sharjah</v>
      </c>
    </row>
    <row r="136" spans="1:3" x14ac:dyDescent="0.25">
      <c r="A136" s="3" t="s">
        <v>202</v>
      </c>
      <c r="B136" s="3" t="s">
        <v>196</v>
      </c>
      <c r="C136" s="3" t="str">
        <f t="shared" si="4"/>
        <v>United Arab Emirates, Polyskills-International House Dubai</v>
      </c>
    </row>
    <row r="137" spans="1:3" x14ac:dyDescent="0.25">
      <c r="A137" s="3" t="s">
        <v>203</v>
      </c>
      <c r="B137" s="3" t="s">
        <v>196</v>
      </c>
      <c r="C137" s="3" t="str">
        <f t="shared" si="4"/>
        <v>United Arab Emirates, Royal Science &amp; Technology Institute Al Ain</v>
      </c>
    </row>
    <row r="138" spans="1:3" x14ac:dyDescent="0.25">
      <c r="A138" s="3" t="s">
        <v>204</v>
      </c>
      <c r="B138" s="3" t="s">
        <v>196</v>
      </c>
      <c r="C138" s="3" t="str">
        <f t="shared" si="4"/>
        <v>United Arab Emirates, University of Wollongong in Dubai</v>
      </c>
    </row>
    <row r="139" spans="1:3" x14ac:dyDescent="0.25">
      <c r="A139" s="3" t="s">
        <v>205</v>
      </c>
      <c r="B139" s="3" t="s">
        <v>206</v>
      </c>
      <c r="C139" s="3" t="str">
        <f t="shared" si="4"/>
        <v>United Kingdom, Accent International Torquay</v>
      </c>
    </row>
    <row r="140" spans="1:3" x14ac:dyDescent="0.25">
      <c r="A140" s="3" t="s">
        <v>207</v>
      </c>
      <c r="B140" s="3" t="s">
        <v>206</v>
      </c>
      <c r="C140" s="3" t="str">
        <f t="shared" si="4"/>
        <v>United Kingdom, Anglo-Continental</v>
      </c>
    </row>
    <row r="141" spans="1:3" x14ac:dyDescent="0.25">
      <c r="A141" s="3" t="s">
        <v>208</v>
      </c>
      <c r="B141" s="3" t="s">
        <v>206</v>
      </c>
      <c r="C141" s="3" t="str">
        <f t="shared" si="4"/>
        <v>United Kingdom, Celtic English Academy</v>
      </c>
    </row>
    <row r="142" spans="1:3" x14ac:dyDescent="0.25">
      <c r="A142" s="3" t="s">
        <v>209</v>
      </c>
      <c r="B142" s="3" t="s">
        <v>206</v>
      </c>
      <c r="C142" s="3" t="str">
        <f t="shared" si="4"/>
        <v>United Kingdom, Centre of English Studies Leeds</v>
      </c>
    </row>
    <row r="143" spans="1:3" x14ac:dyDescent="0.25">
      <c r="A143" s="3" t="s">
        <v>210</v>
      </c>
      <c r="B143" s="3" t="s">
        <v>206</v>
      </c>
      <c r="C143" s="3" t="str">
        <f t="shared" si="4"/>
        <v>United Kingdom, Ealing  Hammersmith and West London College</v>
      </c>
    </row>
    <row r="144" spans="1:3" x14ac:dyDescent="0.25">
      <c r="A144" s="3" t="s">
        <v>211</v>
      </c>
      <c r="B144" s="3" t="s">
        <v>206</v>
      </c>
      <c r="C144" s="3" t="str">
        <f t="shared" si="4"/>
        <v>United Kingdom, Eurocentres London Central</v>
      </c>
    </row>
    <row r="145" spans="1:3" x14ac:dyDescent="0.25">
      <c r="A145" s="3" t="s">
        <v>212</v>
      </c>
      <c r="B145" s="3" t="s">
        <v>206</v>
      </c>
      <c r="C145" s="3" t="str">
        <f t="shared" si="4"/>
        <v>United Kingdom, International House Bristol</v>
      </c>
    </row>
    <row r="146" spans="1:3" x14ac:dyDescent="0.25">
      <c r="A146" s="3" t="s">
        <v>213</v>
      </c>
      <c r="B146" s="3" t="s">
        <v>206</v>
      </c>
      <c r="C146" s="3" t="str">
        <f t="shared" si="4"/>
        <v>United Kingdom, International House London</v>
      </c>
    </row>
    <row r="147" spans="1:3" x14ac:dyDescent="0.25">
      <c r="A147" s="3" t="s">
        <v>214</v>
      </c>
      <c r="B147" s="3" t="s">
        <v>206</v>
      </c>
      <c r="C147" s="3" t="str">
        <f t="shared" si="4"/>
        <v>United Kingdom, International House London - Belfast</v>
      </c>
    </row>
    <row r="148" spans="1:3" x14ac:dyDescent="0.25">
      <c r="A148" s="3" t="s">
        <v>215</v>
      </c>
      <c r="B148" s="3" t="s">
        <v>206</v>
      </c>
      <c r="C148" s="3" t="str">
        <f t="shared" si="4"/>
        <v>United Kingdom, International House London Birmingham</v>
      </c>
    </row>
    <row r="149" spans="1:3" x14ac:dyDescent="0.25">
      <c r="A149" s="3" t="s">
        <v>216</v>
      </c>
      <c r="B149" s="3" t="s">
        <v>206</v>
      </c>
      <c r="C149" s="3" t="str">
        <f t="shared" si="4"/>
        <v>United Kingdom, International House London Cambridge</v>
      </c>
    </row>
    <row r="150" spans="1:3" x14ac:dyDescent="0.25">
      <c r="A150" s="3" t="s">
        <v>217</v>
      </c>
      <c r="B150" s="3" t="s">
        <v>206</v>
      </c>
      <c r="C150" s="3" t="str">
        <f t="shared" si="4"/>
        <v>United Kingdom, International House London Chelmsford</v>
      </c>
    </row>
    <row r="151" spans="1:3" x14ac:dyDescent="0.25">
      <c r="A151" s="3" t="s">
        <v>218</v>
      </c>
      <c r="B151" s="3" t="s">
        <v>206</v>
      </c>
      <c r="C151" s="3" t="str">
        <f t="shared" si="4"/>
        <v>United Kingdom, International House London Edinburgh</v>
      </c>
    </row>
    <row r="152" spans="1:3" x14ac:dyDescent="0.25">
      <c r="A152" s="3" t="s">
        <v>219</v>
      </c>
      <c r="B152" s="3" t="s">
        <v>206</v>
      </c>
      <c r="C152" s="3" t="str">
        <f t="shared" si="4"/>
        <v>United Kingdom, International House London Newcastle</v>
      </c>
    </row>
    <row r="153" spans="1:3" x14ac:dyDescent="0.25">
      <c r="A153" s="3" t="s">
        <v>220</v>
      </c>
      <c r="B153" s="3" t="s">
        <v>206</v>
      </c>
      <c r="C153" s="3" t="str">
        <f t="shared" si="4"/>
        <v>United Kingdom, Leicester College</v>
      </c>
    </row>
    <row r="154" spans="1:3" x14ac:dyDescent="0.25">
      <c r="A154" s="3" t="s">
        <v>221</v>
      </c>
      <c r="B154" s="3" t="s">
        <v>206</v>
      </c>
      <c r="C154" s="3" t="str">
        <f t="shared" si="4"/>
        <v xml:space="preserve">United Kingdom, LILA Liverpool </v>
      </c>
    </row>
    <row r="155" spans="1:3" x14ac:dyDescent="0.25">
      <c r="A155" s="3" t="s">
        <v>222</v>
      </c>
      <c r="B155" s="3" t="s">
        <v>206</v>
      </c>
      <c r="C155" s="3" t="str">
        <f t="shared" si="4"/>
        <v>United Kingdom, Live Language</v>
      </c>
    </row>
    <row r="156" spans="1:3" x14ac:dyDescent="0.25">
      <c r="A156" s="3" t="s">
        <v>223</v>
      </c>
      <c r="B156" s="3" t="s">
        <v>206</v>
      </c>
      <c r="C156" s="3" t="str">
        <f t="shared" si="4"/>
        <v>United Kingdom, Medical English Plus</v>
      </c>
    </row>
    <row r="157" spans="1:3" x14ac:dyDescent="0.25">
      <c r="A157" s="3" t="s">
        <v>269</v>
      </c>
      <c r="B157" s="3" t="s">
        <v>206</v>
      </c>
      <c r="C157" s="3" t="str">
        <f t="shared" si="4"/>
        <v>United Kingdom, MTS Manchester</v>
      </c>
    </row>
    <row r="158" spans="1:3" x14ac:dyDescent="0.25">
      <c r="A158" s="3" t="s">
        <v>224</v>
      </c>
      <c r="B158" s="3" t="s">
        <v>206</v>
      </c>
      <c r="C158" s="3" t="str">
        <f t="shared" si="4"/>
        <v>United Kingdom, The London Exam Centre</v>
      </c>
    </row>
    <row r="159" spans="1:3" x14ac:dyDescent="0.25">
      <c r="A159" s="3" t="s">
        <v>225</v>
      </c>
      <c r="B159" s="3" t="s">
        <v>206</v>
      </c>
      <c r="C159" s="3" t="str">
        <f t="shared" si="4"/>
        <v>United Kingdom, The University of Sheffield, ELTC</v>
      </c>
    </row>
    <row r="160" spans="1:3" x14ac:dyDescent="0.25">
      <c r="A160" s="3" t="s">
        <v>227</v>
      </c>
      <c r="B160" s="3" t="s">
        <v>226</v>
      </c>
      <c r="C160" s="3" t="str">
        <f t="shared" si="4"/>
        <v>United States of America, Rennert International Manhattan</v>
      </c>
    </row>
    <row r="161" spans="1:3" x14ac:dyDescent="0.25">
      <c r="A161" s="3" t="s">
        <v>229</v>
      </c>
      <c r="B161" s="3" t="s">
        <v>228</v>
      </c>
      <c r="C161" s="3" t="str">
        <f t="shared" si="4"/>
        <v>Vietnam, Vietnam Centre Point</v>
      </c>
    </row>
    <row r="162" spans="1:3" x14ac:dyDescent="0.25">
      <c r="A162" s="3" t="s">
        <v>230</v>
      </c>
      <c r="B162" s="3" t="s">
        <v>231</v>
      </c>
      <c r="C162" s="3" t="str">
        <f t="shared" ref="C162:C193" si="5">CONCATENATE(B162,", ",A162)</f>
        <v>Zambia, National Institute of Public Administration</v>
      </c>
    </row>
    <row r="163" spans="1:3" x14ac:dyDescent="0.25">
      <c r="A163" s="3" t="s">
        <v>233</v>
      </c>
      <c r="B163" s="3" t="s">
        <v>232</v>
      </c>
      <c r="C163" s="3" t="str">
        <f t="shared" si="5"/>
        <v>Zimbabwe, Multimedia Institute of Technology</v>
      </c>
    </row>
    <row r="166" spans="1:3" x14ac:dyDescent="0.25">
      <c r="A166" s="3" t="s">
        <v>234</v>
      </c>
      <c r="B166" s="3" t="s">
        <v>26</v>
      </c>
      <c r="C166" s="3" t="s">
        <v>235</v>
      </c>
    </row>
    <row r="167" spans="1:3" x14ac:dyDescent="0.25">
      <c r="C167" s="3" t="str">
        <f t="shared" ref="C167:C190" si="6">CONCATENATE(B167,", ",A167)</f>
        <v xml:space="preserve">, </v>
      </c>
    </row>
    <row r="168" spans="1:3" x14ac:dyDescent="0.25">
      <c r="C168" s="3" t="str">
        <f t="shared" si="6"/>
        <v xml:space="preserve">, </v>
      </c>
    </row>
    <row r="169" spans="1:3" x14ac:dyDescent="0.25">
      <c r="C169" s="3" t="str">
        <f t="shared" si="6"/>
        <v xml:space="preserve">, </v>
      </c>
    </row>
    <row r="170" spans="1:3" x14ac:dyDescent="0.25">
      <c r="C170" s="3" t="str">
        <f t="shared" si="6"/>
        <v xml:space="preserve">, </v>
      </c>
    </row>
    <row r="171" spans="1:3" x14ac:dyDescent="0.25">
      <c r="C171" s="3" t="str">
        <f t="shared" si="6"/>
        <v xml:space="preserve">, </v>
      </c>
    </row>
    <row r="172" spans="1:3" x14ac:dyDescent="0.25">
      <c r="C172" s="3" t="str">
        <f t="shared" si="6"/>
        <v xml:space="preserve">, </v>
      </c>
    </row>
    <row r="173" spans="1:3" x14ac:dyDescent="0.25">
      <c r="C173" s="3" t="str">
        <f t="shared" si="6"/>
        <v xml:space="preserve">, </v>
      </c>
    </row>
    <row r="174" spans="1:3" x14ac:dyDescent="0.25">
      <c r="C174" s="3" t="str">
        <f t="shared" si="6"/>
        <v xml:space="preserve">, </v>
      </c>
    </row>
    <row r="175" spans="1:3" x14ac:dyDescent="0.25">
      <c r="C175" s="3" t="str">
        <f t="shared" si="6"/>
        <v xml:space="preserve">, </v>
      </c>
    </row>
    <row r="176" spans="1:3" x14ac:dyDescent="0.25">
      <c r="C176" s="3" t="str">
        <f t="shared" si="6"/>
        <v xml:space="preserve">, </v>
      </c>
    </row>
    <row r="177" spans="3:3" x14ac:dyDescent="0.25">
      <c r="C177" s="3" t="str">
        <f t="shared" si="6"/>
        <v xml:space="preserve">, </v>
      </c>
    </row>
    <row r="178" spans="3:3" x14ac:dyDescent="0.25">
      <c r="C178" s="3" t="str">
        <f t="shared" si="6"/>
        <v xml:space="preserve">, </v>
      </c>
    </row>
    <row r="179" spans="3:3" x14ac:dyDescent="0.25">
      <c r="C179" s="3" t="str">
        <f t="shared" si="6"/>
        <v xml:space="preserve">, </v>
      </c>
    </row>
    <row r="180" spans="3:3" x14ac:dyDescent="0.25">
      <c r="C180" s="3" t="str">
        <f t="shared" si="6"/>
        <v xml:space="preserve">, </v>
      </c>
    </row>
    <row r="181" spans="3:3" x14ac:dyDescent="0.25">
      <c r="C181" s="3" t="str">
        <f t="shared" si="6"/>
        <v xml:space="preserve">, </v>
      </c>
    </row>
    <row r="182" spans="3:3" x14ac:dyDescent="0.25">
      <c r="C182" s="3" t="str">
        <f t="shared" si="6"/>
        <v xml:space="preserve">, </v>
      </c>
    </row>
    <row r="183" spans="3:3" x14ac:dyDescent="0.25">
      <c r="C183" s="3" t="str">
        <f t="shared" si="6"/>
        <v xml:space="preserve">, </v>
      </c>
    </row>
    <row r="184" spans="3:3" x14ac:dyDescent="0.25">
      <c r="C184" s="3" t="str">
        <f t="shared" si="6"/>
        <v xml:space="preserve">, </v>
      </c>
    </row>
    <row r="185" spans="3:3" x14ac:dyDescent="0.25">
      <c r="C185" s="3" t="str">
        <f t="shared" si="6"/>
        <v xml:space="preserve">, </v>
      </c>
    </row>
    <row r="186" spans="3:3" x14ac:dyDescent="0.25">
      <c r="C186" s="3" t="str">
        <f t="shared" si="6"/>
        <v xml:space="preserve">, </v>
      </c>
    </row>
    <row r="187" spans="3:3" x14ac:dyDescent="0.25">
      <c r="C187" s="3" t="str">
        <f t="shared" si="6"/>
        <v xml:space="preserve">, </v>
      </c>
    </row>
    <row r="188" spans="3:3" x14ac:dyDescent="0.25">
      <c r="C188" s="3" t="str">
        <f t="shared" si="6"/>
        <v xml:space="preserve">, </v>
      </c>
    </row>
    <row r="189" spans="3:3" x14ac:dyDescent="0.25">
      <c r="C189" s="3" t="str">
        <f t="shared" si="6"/>
        <v xml:space="preserve">, </v>
      </c>
    </row>
    <row r="190" spans="3:3" x14ac:dyDescent="0.25">
      <c r="C190" s="3" t="str">
        <f t="shared" si="6"/>
        <v xml:space="preserve">, </v>
      </c>
    </row>
  </sheetData>
  <sheetProtection algorithmName="SHA-512" hashValue="J0r/NHQo3y8vcVfF1C2hXIHWXrkWEareofeD1ep62QGR81FAo8La7SgkPcu3ADEc7BfNk4HR4lrBeY1S0K2Naw==" saltValue="aVzISL1Qn8f4W3Pf9izFSg==" spinCount="100000" sheet="1" selectLockedCells="1" selectUnlockedCells="1"/>
  <sortState xmlns:xlrd2="http://schemas.microsoft.com/office/spreadsheetml/2017/richdata2" ref="A2:C115">
    <sortCondition ref="B2:B115"/>
    <sortCondition ref="A2:A115"/>
  </sortState>
  <dataValidations count="2">
    <dataValidation type="list" allowBlank="1" showInputMessage="1" showErrorMessage="1" sqref="E5:E6" xr:uid="{47181FC0-431B-4FD2-B91C-5A8886A903A0}">
      <formula1>OFFSET($D$2,,,COUNTIF($D:$D,"?*")-1,)</formula1>
    </dataValidation>
    <dataValidation type="list" allowBlank="1" showInputMessage="1" showErrorMessage="1" sqref="F5" xr:uid="{EA97576E-6A14-4FBB-A9B1-443E43F08FE1}">
      <formula1>OFFSET($H$1,MATCH($E5,$D:D,0)-1,,1,INDEX($G:$G,MATCH($E5,$D:$D,0))+1)</formula1>
    </dataValidation>
  </dataValidations>
  <pageMargins left="0.7" right="0.7" top="0.75" bottom="0.75" header="0.3" footer="0.3"/>
  <pageSetup orientation="portrait" horizontalDpi="1200" verticalDpi="120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CEF5-4328-40FD-80D0-4358A12AB853}">
  <sheetPr codeName="Sheet4"/>
  <dimension ref="A1:K124"/>
  <sheetViews>
    <sheetView workbookViewId="0">
      <selection activeCell="D11" sqref="D11"/>
    </sheetView>
  </sheetViews>
  <sheetFormatPr defaultColWidth="8.7109375" defaultRowHeight="15" x14ac:dyDescent="0.25"/>
  <cols>
    <col min="1" max="1" width="9.140625" style="7" customWidth="1"/>
    <col min="2" max="5" width="8.7109375" style="3"/>
    <col min="6" max="6" width="6" style="3" customWidth="1"/>
    <col min="7" max="9" width="8.7109375" style="3"/>
    <col min="10" max="10" width="10.42578125" style="3" bestFit="1" customWidth="1"/>
    <col min="11" max="16384" width="8.7109375" style="3"/>
  </cols>
  <sheetData>
    <row r="1" spans="1:11" x14ac:dyDescent="0.25">
      <c r="A1" s="4" t="s">
        <v>236</v>
      </c>
      <c r="B1" s="5"/>
      <c r="C1" s="5"/>
      <c r="D1" s="5" t="s">
        <v>48</v>
      </c>
      <c r="E1" s="5"/>
      <c r="F1" s="5"/>
    </row>
    <row r="2" spans="1:11" x14ac:dyDescent="0.25">
      <c r="A2" s="3" t="s">
        <v>237</v>
      </c>
      <c r="B2" s="5"/>
      <c r="C2" s="5"/>
      <c r="D2" s="6">
        <f>COUNTIF(Paper!J:J,Country_other)</f>
        <v>0</v>
      </c>
      <c r="E2" s="5"/>
      <c r="F2" s="5"/>
    </row>
    <row r="3" spans="1:11" x14ac:dyDescent="0.25">
      <c r="A3" s="3" t="s">
        <v>238</v>
      </c>
      <c r="B3" s="5"/>
      <c r="C3" s="5"/>
      <c r="D3" s="5"/>
      <c r="E3" s="5"/>
      <c r="F3" s="5"/>
    </row>
    <row r="4" spans="1:11" x14ac:dyDescent="0.25">
      <c r="A4" s="3" t="s">
        <v>30</v>
      </c>
      <c r="B4" s="5"/>
      <c r="C4" s="5"/>
      <c r="D4" s="5"/>
      <c r="E4" s="5"/>
      <c r="F4" s="5"/>
    </row>
    <row r="5" spans="1:11" x14ac:dyDescent="0.25">
      <c r="A5" s="3" t="s">
        <v>31</v>
      </c>
      <c r="B5" s="5"/>
      <c r="C5" s="5"/>
      <c r="D5" s="5"/>
      <c r="E5" s="5"/>
      <c r="F5" s="5"/>
    </row>
    <row r="6" spans="1:11" x14ac:dyDescent="0.25">
      <c r="A6" s="3" t="s">
        <v>239</v>
      </c>
    </row>
    <row r="7" spans="1:11" x14ac:dyDescent="0.25">
      <c r="A7" s="3" t="s">
        <v>240</v>
      </c>
    </row>
    <row r="8" spans="1:11" x14ac:dyDescent="0.25">
      <c r="A8" s="3" t="s">
        <v>29</v>
      </c>
    </row>
    <row r="9" spans="1:11" x14ac:dyDescent="0.25">
      <c r="A9" s="3" t="s">
        <v>28</v>
      </c>
    </row>
    <row r="10" spans="1:11" x14ac:dyDescent="0.25">
      <c r="A10" s="3" t="s">
        <v>241</v>
      </c>
    </row>
    <row r="11" spans="1:11" x14ac:dyDescent="0.25">
      <c r="A11" s="3" t="s">
        <v>242</v>
      </c>
    </row>
    <row r="12" spans="1:11" x14ac:dyDescent="0.25">
      <c r="A12" s="3" t="s">
        <v>243</v>
      </c>
      <c r="J12" s="4"/>
      <c r="K12" s="4"/>
    </row>
    <row r="13" spans="1:11" x14ac:dyDescent="0.25">
      <c r="A13" s="3" t="s">
        <v>244</v>
      </c>
      <c r="J13" s="7"/>
    </row>
    <row r="16" spans="1:11"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sheetData>
  <sheetProtection algorithmName="SHA-512" hashValue="8/MGLTg6ui4rtR2Zp3IxlHFldfjWMuMQDgQEYbbMC7B8fkCgm8vuokfLFDo80u6YuxzQqIeIBw/fNmYsaDFgww==" saltValue="/zouqfAlGBpS3S2uDpg4EA==" spinCount="100000" sheet="1" objects="1" scenarios="1" selectLockedCells="1" selectUnlockedCells="1"/>
  <dataValidations count="1">
    <dataValidation type="list" allowBlank="1" showInputMessage="1" showErrorMessage="1" sqref="J13" xr:uid="{B1A8F849-D73C-4246-B294-83849EC14AF4}">
      <formula1>TestDates</formula1>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668E-5641-4F01-9362-46EF4580455E}">
  <sheetPr codeName="Sheet5"/>
  <dimension ref="A1:BX57"/>
  <sheetViews>
    <sheetView workbookViewId="0">
      <selection sqref="A1:XFD1048576"/>
    </sheetView>
  </sheetViews>
  <sheetFormatPr defaultColWidth="8.7109375" defaultRowHeight="15" x14ac:dyDescent="0.25"/>
  <cols>
    <col min="1" max="1" width="10.42578125" style="3" bestFit="1" customWidth="1"/>
    <col min="2" max="4" width="8.7109375" style="3"/>
    <col min="5" max="5" width="12.28515625" style="3" customWidth="1"/>
    <col min="6" max="30" width="7.140625" style="3" customWidth="1"/>
    <col min="31" max="31" width="5" style="3" customWidth="1"/>
    <col min="32" max="32" width="8.140625" style="3" customWidth="1"/>
    <col min="33" max="33" width="9.42578125" style="3" customWidth="1"/>
    <col min="34" max="34" width="5" style="3" customWidth="1"/>
    <col min="35" max="35" width="10.140625" style="3" customWidth="1"/>
    <col min="36" max="36" width="13" style="3" customWidth="1"/>
    <col min="37" max="37" width="9.85546875" style="3" customWidth="1"/>
    <col min="38" max="59" width="8.85546875" style="3" customWidth="1"/>
    <col min="60" max="60" width="8.7109375" style="3"/>
    <col min="61" max="61" width="9.28515625" style="3" customWidth="1"/>
    <col min="62" max="76" width="4.28515625" style="3" customWidth="1"/>
    <col min="77" max="16384" width="8.7109375" style="3"/>
  </cols>
  <sheetData>
    <row r="1" spans="1:76" x14ac:dyDescent="0.25">
      <c r="A1" s="12"/>
      <c r="E1" s="119" t="s">
        <v>245</v>
      </c>
      <c r="F1" s="4">
        <v>1</v>
      </c>
      <c r="G1" s="4">
        <v>2</v>
      </c>
      <c r="H1" s="4">
        <v>3</v>
      </c>
      <c r="I1" s="4">
        <v>4</v>
      </c>
      <c r="J1" s="4">
        <v>5</v>
      </c>
      <c r="K1" s="4">
        <v>6</v>
      </c>
      <c r="L1" s="4">
        <v>7</v>
      </c>
      <c r="M1" s="4">
        <v>8</v>
      </c>
      <c r="N1" s="4">
        <v>9</v>
      </c>
      <c r="O1" s="4">
        <v>10</v>
      </c>
      <c r="P1" s="4">
        <v>11</v>
      </c>
      <c r="Q1" s="4">
        <v>12</v>
      </c>
      <c r="R1" s="4">
        <v>13</v>
      </c>
      <c r="S1" s="4">
        <v>14</v>
      </c>
      <c r="T1" s="4">
        <v>15</v>
      </c>
      <c r="U1" s="4">
        <v>16</v>
      </c>
      <c r="V1" s="4">
        <v>17</v>
      </c>
      <c r="W1" s="4">
        <v>18</v>
      </c>
      <c r="X1" s="4">
        <v>19</v>
      </c>
      <c r="Y1" s="4">
        <v>20</v>
      </c>
      <c r="Z1" s="4">
        <v>21</v>
      </c>
      <c r="AA1" s="4">
        <v>22</v>
      </c>
      <c r="AB1" s="4">
        <v>23</v>
      </c>
      <c r="AC1" s="4">
        <v>24</v>
      </c>
      <c r="AD1" s="4">
        <v>25</v>
      </c>
      <c r="AH1" s="3" t="s">
        <v>246</v>
      </c>
      <c r="AI1" s="4">
        <v>1</v>
      </c>
      <c r="AJ1" s="4">
        <v>2</v>
      </c>
      <c r="AK1" s="4">
        <v>3</v>
      </c>
      <c r="AL1" s="4">
        <v>4</v>
      </c>
      <c r="AM1" s="4">
        <v>5</v>
      </c>
      <c r="AN1" s="4">
        <v>6</v>
      </c>
      <c r="AO1" s="4">
        <v>7</v>
      </c>
      <c r="AP1" s="4">
        <v>8</v>
      </c>
      <c r="AQ1" s="4">
        <v>9</v>
      </c>
      <c r="AR1" s="4">
        <v>10</v>
      </c>
      <c r="AS1" s="4">
        <v>11</v>
      </c>
      <c r="AT1" s="4">
        <v>12</v>
      </c>
      <c r="AU1" s="4">
        <v>13</v>
      </c>
      <c r="AV1" s="4">
        <v>14</v>
      </c>
      <c r="AW1" s="4">
        <v>15</v>
      </c>
      <c r="AX1" s="4">
        <v>16</v>
      </c>
      <c r="AY1" s="4">
        <v>17</v>
      </c>
      <c r="AZ1" s="4">
        <v>18</v>
      </c>
      <c r="BA1" s="4">
        <v>19</v>
      </c>
      <c r="BB1" s="4">
        <v>20</v>
      </c>
      <c r="BC1" s="4">
        <v>21</v>
      </c>
      <c r="BD1" s="4">
        <v>22</v>
      </c>
      <c r="BE1" s="4">
        <v>23</v>
      </c>
      <c r="BF1" s="4">
        <v>24</v>
      </c>
      <c r="BG1" s="4">
        <v>25</v>
      </c>
      <c r="BH1" s="3" t="s">
        <v>247</v>
      </c>
      <c r="BI1" s="4">
        <v>1</v>
      </c>
      <c r="BJ1" s="4">
        <v>2</v>
      </c>
      <c r="BK1" s="4">
        <v>3</v>
      </c>
      <c r="BL1" s="4">
        <v>4</v>
      </c>
      <c r="BM1" s="4">
        <v>5</v>
      </c>
      <c r="BN1" s="4">
        <v>6</v>
      </c>
      <c r="BO1" s="4">
        <v>7</v>
      </c>
      <c r="BP1" s="4">
        <v>8</v>
      </c>
      <c r="BQ1" s="4">
        <v>9</v>
      </c>
      <c r="BR1" s="4">
        <v>10</v>
      </c>
      <c r="BS1" s="4">
        <v>11</v>
      </c>
      <c r="BT1" s="4">
        <v>12</v>
      </c>
      <c r="BU1" s="4">
        <v>13</v>
      </c>
      <c r="BV1" s="4">
        <v>14</v>
      </c>
      <c r="BW1" s="4">
        <v>15</v>
      </c>
      <c r="BX1" s="4">
        <v>16</v>
      </c>
    </row>
    <row r="2" spans="1:76" x14ac:dyDescent="0.25">
      <c r="A2" s="12"/>
      <c r="D2" s="3">
        <v>1</v>
      </c>
      <c r="E2" s="12">
        <v>45724</v>
      </c>
      <c r="F2" s="9" t="str">
        <f t="shared" ref="F2:O2" si="0">IFERROR(INDEX(TestDates,MATCH($D2,F$31:F$58,0)),"")</f>
        <v/>
      </c>
      <c r="G2" s="9">
        <f t="shared" si="0"/>
        <v>45724</v>
      </c>
      <c r="H2" s="9">
        <f t="shared" si="0"/>
        <v>45724</v>
      </c>
      <c r="I2" s="9">
        <f t="shared" si="0"/>
        <v>45724</v>
      </c>
      <c r="J2" s="9">
        <f t="shared" si="0"/>
        <v>45724</v>
      </c>
      <c r="K2" s="9">
        <f t="shared" si="0"/>
        <v>45724</v>
      </c>
      <c r="L2" s="9">
        <f t="shared" si="0"/>
        <v>45724</v>
      </c>
      <c r="M2" s="9">
        <f t="shared" si="0"/>
        <v>45724</v>
      </c>
      <c r="N2" s="9">
        <f t="shared" si="0"/>
        <v>45724</v>
      </c>
      <c r="O2" s="9">
        <f t="shared" si="0"/>
        <v>45724</v>
      </c>
      <c r="P2" s="9">
        <f t="shared" ref="P2:AD2" si="1">IFERROR(INDEX(TestDates,MATCH($D2,P$31:P$58,0)),"")</f>
        <v>45724</v>
      </c>
      <c r="Q2" s="9">
        <f t="shared" si="1"/>
        <v>45724</v>
      </c>
      <c r="R2" s="9">
        <f t="shared" si="1"/>
        <v>45724</v>
      </c>
      <c r="S2" s="9">
        <f t="shared" si="1"/>
        <v>45724</v>
      </c>
      <c r="T2" s="9">
        <f t="shared" si="1"/>
        <v>45724</v>
      </c>
      <c r="U2" s="9">
        <f t="shared" si="1"/>
        <v>45724</v>
      </c>
      <c r="V2" s="9">
        <f t="shared" si="1"/>
        <v>45724</v>
      </c>
      <c r="W2" s="9">
        <f t="shared" si="1"/>
        <v>45724</v>
      </c>
      <c r="X2" s="9">
        <f t="shared" si="1"/>
        <v>45724</v>
      </c>
      <c r="Y2" s="9">
        <f t="shared" si="1"/>
        <v>45724</v>
      </c>
      <c r="Z2" s="9">
        <f t="shared" si="1"/>
        <v>45724</v>
      </c>
      <c r="AA2" s="9">
        <f t="shared" si="1"/>
        <v>45724</v>
      </c>
      <c r="AB2" s="9">
        <f t="shared" si="1"/>
        <v>45724</v>
      </c>
      <c r="AC2" s="9">
        <f t="shared" si="1"/>
        <v>45724</v>
      </c>
      <c r="AD2" s="9">
        <f t="shared" si="1"/>
        <v>45724</v>
      </c>
      <c r="AF2" s="3" t="s">
        <v>248</v>
      </c>
      <c r="AI2" s="9" cm="1">
        <f t="array" ref="AI2">INDEX(F$2:F$26,SMALL(IF(F$2:F$26&lt;&gt;"",ROW(F$2:F$26)-ROW(F$2)+1),ROWS(AI$2:AI2)))</f>
        <v>45738</v>
      </c>
      <c r="AJ2" s="9" cm="1">
        <f t="array" ref="AJ2">INDEX(G$2:G$26,SMALL(IF(G$2:G$26&lt;&gt;"",ROW(G$2:G$26)-ROW(G$2)+1),ROWS(AJ$2:AJ2)))</f>
        <v>45724</v>
      </c>
      <c r="AK2" s="9" cm="1">
        <f t="array" ref="AK2">INDEX(H$2:H$26,SMALL(IF(H$2:H$26&lt;&gt;"",ROW(H$2:H$26)-ROW(H$2)+1),ROWS(AK$2:AK2)))</f>
        <v>45724</v>
      </c>
      <c r="AL2" s="9" cm="1">
        <f t="array" ref="AL2">INDEX(I$2:I$26,SMALL(IF(I$2:I$26&lt;&gt;"",ROW(I$2:I$26)-ROW(I$2)+1),ROWS(AL$2:AL2)))</f>
        <v>45724</v>
      </c>
      <c r="AM2" s="9" cm="1">
        <f t="array" ref="AM2">INDEX(J$2:J$26,SMALL(IF(J$2:J$26&lt;&gt;"",ROW(J$2:J$26)-ROW(J$2)+1),ROWS(AM$2:AM2)))</f>
        <v>45724</v>
      </c>
      <c r="AN2" s="9" cm="1">
        <f t="array" ref="AN2">INDEX(K$2:K$26,SMALL(IF(K$2:K$26&lt;&gt;"",ROW(K$2:K$26)-ROW(K$2)+1),ROWS(AN$2:AN2)))</f>
        <v>45724</v>
      </c>
      <c r="AO2" s="9" cm="1">
        <f t="array" ref="AO2">INDEX(L$2:L$26,SMALL(IF(L$2:L$26&lt;&gt;"",ROW(L$2:L$26)-ROW(L$2)+1),ROWS(AO$2:AO2)))</f>
        <v>45724</v>
      </c>
      <c r="AP2" s="9" cm="1">
        <f t="array" ref="AP2">INDEX(M$2:M$26,SMALL(IF(M$2:M$26&lt;&gt;"",ROW(M$2:M$26)-ROW(M$2)+1),ROWS(AP$2:AP2)))</f>
        <v>45724</v>
      </c>
      <c r="AQ2" s="9" cm="1">
        <f t="array" ref="AQ2">INDEX(N$2:N$26,SMALL(IF(N$2:N$26&lt;&gt;"",ROW(N$2:N$26)-ROW(N$2)+1),ROWS(AQ$2:AQ2)))</f>
        <v>45724</v>
      </c>
      <c r="AR2" s="9" cm="1">
        <f t="array" ref="AR2">INDEX(O$2:O$26,SMALL(IF(O$2:O$26&lt;&gt;"",ROW(O$2:O$26)-ROW(O$2)+1),ROWS(AR$2:AR2)))</f>
        <v>45724</v>
      </c>
      <c r="AS2" s="9" cm="1">
        <f t="array" ref="AS2">INDEX(P$2:P$26,SMALL(IF(P$2:P$26&lt;&gt;"",ROW(P$2:P$26)-ROW(P$2)+1),ROWS(AS$2:AS2)))</f>
        <v>45724</v>
      </c>
      <c r="AT2" s="9" cm="1">
        <f t="array" ref="AT2">INDEX(Q$2:Q$26,SMALL(IF(Q$2:Q$26&lt;&gt;"",ROW(Q$2:Q$26)-ROW(Q$2)+1),ROWS(AT$2:AT2)))</f>
        <v>45724</v>
      </c>
      <c r="AU2" s="9" cm="1">
        <f t="array" ref="AU2">INDEX(R$2:R$26,SMALL(IF(R$2:R$26&lt;&gt;"",ROW(R$2:R$26)-ROW(R$2)+1),ROWS(AU$2:AU2)))</f>
        <v>45724</v>
      </c>
      <c r="AV2" s="9" cm="1">
        <f t="array" ref="AV2">INDEX(S$2:S$26,SMALL(IF(S$2:S$26&lt;&gt;"",ROW(S$2:S$26)-ROW(S$2)+1),ROWS(AV$2:AV2)))</f>
        <v>45724</v>
      </c>
      <c r="AW2" s="9" cm="1">
        <f t="array" ref="AW2">INDEX(T$2:T$26,SMALL(IF(T$2:T$26&lt;&gt;"",ROW(T$2:T$26)-ROW(T$2)+1),ROWS(AW$2:AW2)))</f>
        <v>45724</v>
      </c>
      <c r="AX2" s="9" cm="1">
        <f t="array" ref="AX2">INDEX(U$2:U$26,SMALL(IF(U$2:U$26&lt;&gt;"",ROW(U$2:U$26)-ROW(U$2)+1),ROWS(AX$2:AX2)))</f>
        <v>45724</v>
      </c>
      <c r="AY2" s="9" cm="1">
        <f t="array" ref="AY2">INDEX(V$2:V$26,SMALL(IF(V$2:V$26&lt;&gt;"",ROW(V$2:V$26)-ROW(V$2)+1),ROWS(AY$2:AY2)))</f>
        <v>45724</v>
      </c>
      <c r="AZ2" s="9" cm="1">
        <f t="array" ref="AZ2">INDEX(W$2:W$26,SMALL(IF(W$2:W$26&lt;&gt;"",ROW(W$2:W$26)-ROW(W$2)+1),ROWS(AZ$2:AZ2)))</f>
        <v>45724</v>
      </c>
      <c r="BA2" s="9" cm="1">
        <f t="array" ref="BA2">INDEX(X$2:X$26,SMALL(IF(X$2:X$26&lt;&gt;"",ROW(X$2:X$26)-ROW(X$2)+1),ROWS(BA$2:BA2)))</f>
        <v>45724</v>
      </c>
      <c r="BB2" s="9" cm="1">
        <f t="array" ref="BB2">INDEX(Y$2:Y$26,SMALL(IF(Y$2:Y$26&lt;&gt;"",ROW(Y$2:Y$26)-ROW(Y$2)+1),ROWS(BB$2:BB2)))</f>
        <v>45724</v>
      </c>
      <c r="BC2" s="9" cm="1">
        <f t="array" ref="BC2">INDEX(Z$2:Z$26,SMALL(IF(Z$2:Z$26&lt;&gt;"",ROW(Z$2:Z$26)-ROW(Z$2)+1),ROWS(BC$2:BC2)))</f>
        <v>45724</v>
      </c>
      <c r="BD2" s="9" cm="1">
        <f t="array" ref="BD2">INDEX(AA$2:AA$26,SMALL(IF(AA$2:AA$26&lt;&gt;"",ROW(AA$2:AA$26)-ROW(AA$2)+1),ROWS(BD$2:BD2)))</f>
        <v>45724</v>
      </c>
      <c r="BE2" s="9" cm="1">
        <f t="array" ref="BE2">INDEX(AB$2:AB$26,SMALL(IF(AB$2:AB$26&lt;&gt;"",ROW(AB$2:AB$26)-ROW(AB$2)+1),ROWS(BE$2:BE2)))</f>
        <v>45724</v>
      </c>
      <c r="BF2" s="9" cm="1">
        <f t="array" ref="BF2">INDEX(AC$2:AC$26,SMALL(IF(AC$2:AC$26&lt;&gt;"",ROW(AC$2:AC$26)-ROW(AC$2)+1),ROWS(BF$2:BF2)))</f>
        <v>45724</v>
      </c>
      <c r="BG2" s="9" cm="1">
        <f t="array" ref="BG2">INDEX(AD$2:AD$26,SMALL(IF(AD$2:AD$26&lt;&gt;"",ROW(AD$2:AD$26)-ROW(AD$2)+1),ROWS(BG$2:BG2)))</f>
        <v>45724</v>
      </c>
      <c r="BI2" s="11" t="str">
        <f>IFERROR(INDEX(F$2:F$17,MATCH(0,INDEX(COUNTIF($BI$1:BI1,F$2:F$17),),0),),"")</f>
        <v/>
      </c>
    </row>
    <row r="3" spans="1:76" x14ac:dyDescent="0.25">
      <c r="A3" s="12"/>
      <c r="D3" s="3">
        <v>2</v>
      </c>
      <c r="E3" s="12">
        <v>45738</v>
      </c>
      <c r="F3" s="9">
        <f t="shared" ref="F3:O3" si="2">IFERROR(INDEX(TestDates,MATCH($D3,F$31:F$58,0)),"")</f>
        <v>45738</v>
      </c>
      <c r="G3" s="9" t="str">
        <f t="shared" si="2"/>
        <v/>
      </c>
      <c r="H3" s="9">
        <f t="shared" si="2"/>
        <v>45738</v>
      </c>
      <c r="I3" s="9">
        <f t="shared" si="2"/>
        <v>45738</v>
      </c>
      <c r="J3" s="9">
        <f t="shared" si="2"/>
        <v>45738</v>
      </c>
      <c r="K3" s="9">
        <f t="shared" si="2"/>
        <v>45738</v>
      </c>
      <c r="L3" s="9">
        <f t="shared" si="2"/>
        <v>45738</v>
      </c>
      <c r="M3" s="9">
        <f t="shared" si="2"/>
        <v>45738</v>
      </c>
      <c r="N3" s="9">
        <f t="shared" si="2"/>
        <v>45738</v>
      </c>
      <c r="O3" s="9">
        <f t="shared" si="2"/>
        <v>45738</v>
      </c>
      <c r="P3" s="9">
        <f t="shared" ref="P3:AD3" si="3">IFERROR(INDEX(TestDates,MATCH($D3,P$31:P$58,0)),"")</f>
        <v>45738</v>
      </c>
      <c r="Q3" s="9">
        <f t="shared" si="3"/>
        <v>45738</v>
      </c>
      <c r="R3" s="9">
        <f t="shared" si="3"/>
        <v>45738</v>
      </c>
      <c r="S3" s="9">
        <f t="shared" si="3"/>
        <v>45738</v>
      </c>
      <c r="T3" s="9">
        <f t="shared" si="3"/>
        <v>45738</v>
      </c>
      <c r="U3" s="9">
        <f t="shared" si="3"/>
        <v>45738</v>
      </c>
      <c r="V3" s="9">
        <f t="shared" si="3"/>
        <v>45738</v>
      </c>
      <c r="W3" s="9">
        <f t="shared" si="3"/>
        <v>45738</v>
      </c>
      <c r="X3" s="9">
        <f t="shared" si="3"/>
        <v>45738</v>
      </c>
      <c r="Y3" s="9">
        <f t="shared" si="3"/>
        <v>45738</v>
      </c>
      <c r="Z3" s="9">
        <f t="shared" si="3"/>
        <v>45738</v>
      </c>
      <c r="AA3" s="9">
        <f t="shared" si="3"/>
        <v>45738</v>
      </c>
      <c r="AB3" s="9">
        <f t="shared" si="3"/>
        <v>45738</v>
      </c>
      <c r="AC3" s="9">
        <f t="shared" si="3"/>
        <v>45738</v>
      </c>
      <c r="AD3" s="9">
        <f t="shared" si="3"/>
        <v>45738</v>
      </c>
      <c r="AF3" s="9">
        <v>44051</v>
      </c>
      <c r="AG3" s="9"/>
      <c r="AI3" s="9" cm="1">
        <f t="array" ref="AI3">INDEX(F$2:F$26,SMALL(IF(F$2:F$26&lt;&gt;"",ROW(F$2:F$26)-ROW(F$2)+1),ROWS(AI$2:AI3)))</f>
        <v>45752</v>
      </c>
      <c r="AJ3" s="9" cm="1">
        <f t="array" ref="AJ3">INDEX(G$2:G$26,SMALL(IF(G$2:G$26&lt;&gt;"",ROW(G$2:G$26)-ROW(G$2)+1),ROWS(AJ$2:AJ3)))</f>
        <v>45752</v>
      </c>
      <c r="AK3" s="9" cm="1">
        <f t="array" ref="AK3">INDEX(H$2:H$26,SMALL(IF(H$2:H$26&lt;&gt;"",ROW(H$2:H$26)-ROW(H$2)+1),ROWS(AK$2:AK3)))</f>
        <v>45738</v>
      </c>
      <c r="AL3" s="9" cm="1">
        <f t="array" ref="AL3">INDEX(I$2:I$26,SMALL(IF(I$2:I$26&lt;&gt;"",ROW(I$2:I$26)-ROW(I$2)+1),ROWS(AL$2:AL3)))</f>
        <v>45738</v>
      </c>
      <c r="AM3" s="9" cm="1">
        <f t="array" ref="AM3">INDEX(J$2:J$26,SMALL(IF(J$2:J$26&lt;&gt;"",ROW(J$2:J$26)-ROW(J$2)+1),ROWS(AM$2:AM3)))</f>
        <v>45738</v>
      </c>
      <c r="AN3" s="9" cm="1">
        <f t="array" ref="AN3">INDEX(K$2:K$26,SMALL(IF(K$2:K$26&lt;&gt;"",ROW(K$2:K$26)-ROW(K$2)+1),ROWS(AN$2:AN3)))</f>
        <v>45738</v>
      </c>
      <c r="AO3" s="9" cm="1">
        <f t="array" ref="AO3">INDEX(L$2:L$26,SMALL(IF(L$2:L$26&lt;&gt;"",ROW(L$2:L$26)-ROW(L$2)+1),ROWS(AO$2:AO3)))</f>
        <v>45738</v>
      </c>
      <c r="AP3" s="9" cm="1">
        <f t="array" ref="AP3">INDEX(M$2:M$26,SMALL(IF(M$2:M$26&lt;&gt;"",ROW(M$2:M$26)-ROW(M$2)+1),ROWS(AP$2:AP3)))</f>
        <v>45738</v>
      </c>
      <c r="AQ3" s="9" cm="1">
        <f t="array" ref="AQ3">INDEX(N$2:N$26,SMALL(IF(N$2:N$26&lt;&gt;"",ROW(N$2:N$26)-ROW(N$2)+1),ROWS(AQ$2:AQ3)))</f>
        <v>45738</v>
      </c>
      <c r="AR3" s="9" cm="1">
        <f t="array" ref="AR3">INDEX(O$2:O$26,SMALL(IF(O$2:O$26&lt;&gt;"",ROW(O$2:O$26)-ROW(O$2)+1),ROWS(AR$2:AR3)))</f>
        <v>45738</v>
      </c>
      <c r="AS3" s="9" cm="1">
        <f t="array" ref="AS3">INDEX(P$2:P$26,SMALL(IF(P$2:P$26&lt;&gt;"",ROW(P$2:P$26)-ROW(P$2)+1),ROWS(AS$2:AS3)))</f>
        <v>45738</v>
      </c>
      <c r="AT3" s="9" cm="1">
        <f t="array" ref="AT3">INDEX(Q$2:Q$26,SMALL(IF(Q$2:Q$26&lt;&gt;"",ROW(Q$2:Q$26)-ROW(Q$2)+1),ROWS(AT$2:AT3)))</f>
        <v>45738</v>
      </c>
      <c r="AU3" s="9" cm="1">
        <f t="array" ref="AU3">INDEX(R$2:R$26,SMALL(IF(R$2:R$26&lt;&gt;"",ROW(R$2:R$26)-ROW(R$2)+1),ROWS(AU$2:AU3)))</f>
        <v>45738</v>
      </c>
      <c r="AV3" s="9" cm="1">
        <f t="array" ref="AV3">INDEX(S$2:S$26,SMALL(IF(S$2:S$26&lt;&gt;"",ROW(S$2:S$26)-ROW(S$2)+1),ROWS(AV$2:AV3)))</f>
        <v>45738</v>
      </c>
      <c r="AW3" s="9" cm="1">
        <f t="array" ref="AW3">INDEX(T$2:T$26,SMALL(IF(T$2:T$26&lt;&gt;"",ROW(T$2:T$26)-ROW(T$2)+1),ROWS(AW$2:AW3)))</f>
        <v>45738</v>
      </c>
      <c r="AX3" s="9" cm="1">
        <f t="array" ref="AX3">INDEX(U$2:U$26,SMALL(IF(U$2:U$26&lt;&gt;"",ROW(U$2:U$26)-ROW(U$2)+1),ROWS(AX$2:AX3)))</f>
        <v>45738</v>
      </c>
      <c r="AY3" s="9" cm="1">
        <f t="array" ref="AY3">INDEX(V$2:V$26,SMALL(IF(V$2:V$26&lt;&gt;"",ROW(V$2:V$26)-ROW(V$2)+1),ROWS(AY$2:AY3)))</f>
        <v>45738</v>
      </c>
      <c r="AZ3" s="9" cm="1">
        <f t="array" ref="AZ3">INDEX(W$2:W$26,SMALL(IF(W$2:W$26&lt;&gt;"",ROW(W$2:W$26)-ROW(W$2)+1),ROWS(AZ$2:AZ3)))</f>
        <v>45738</v>
      </c>
      <c r="BA3" s="9" cm="1">
        <f t="array" ref="BA3">INDEX(X$2:X$26,SMALL(IF(X$2:X$26&lt;&gt;"",ROW(X$2:X$26)-ROW(X$2)+1),ROWS(BA$2:BA3)))</f>
        <v>45738</v>
      </c>
      <c r="BB3" s="9" cm="1">
        <f t="array" ref="BB3">INDEX(Y$2:Y$26,SMALL(IF(Y$2:Y$26&lt;&gt;"",ROW(Y$2:Y$26)-ROW(Y$2)+1),ROWS(BB$2:BB3)))</f>
        <v>45738</v>
      </c>
      <c r="BC3" s="9" cm="1">
        <f t="array" ref="BC3">INDEX(Z$2:Z$26,SMALL(IF(Z$2:Z$26&lt;&gt;"",ROW(Z$2:Z$26)-ROW(Z$2)+1),ROWS(BC$2:BC3)))</f>
        <v>45738</v>
      </c>
      <c r="BD3" s="9" cm="1">
        <f t="array" ref="BD3">INDEX(AA$2:AA$26,SMALL(IF(AA$2:AA$26&lt;&gt;"",ROW(AA$2:AA$26)-ROW(AA$2)+1),ROWS(BD$2:BD3)))</f>
        <v>45738</v>
      </c>
      <c r="BE3" s="9" cm="1">
        <f t="array" ref="BE3">INDEX(AB$2:AB$26,SMALL(IF(AB$2:AB$26&lt;&gt;"",ROW(AB$2:AB$26)-ROW(AB$2)+1),ROWS(BE$2:BE3)))</f>
        <v>45738</v>
      </c>
      <c r="BF3" s="9" cm="1">
        <f t="array" ref="BF3">INDEX(AC$2:AC$26,SMALL(IF(AC$2:AC$26&lt;&gt;"",ROW(AC$2:AC$26)-ROW(AC$2)+1),ROWS(BF$2:BF3)))</f>
        <v>45738</v>
      </c>
      <c r="BG3" s="9" cm="1">
        <f t="array" ref="BG3">INDEX(AD$2:AD$26,SMALL(IF(AD$2:AD$26&lt;&gt;"",ROW(AD$2:AD$26)-ROW(AD$2)+1),ROWS(BG$2:BG3)))</f>
        <v>45738</v>
      </c>
      <c r="BI3" s="11"/>
    </row>
    <row r="4" spans="1:76" x14ac:dyDescent="0.25">
      <c r="A4" s="12"/>
      <c r="D4" s="3">
        <v>3</v>
      </c>
      <c r="E4" s="12">
        <v>45752</v>
      </c>
      <c r="F4" s="9">
        <f t="shared" ref="F4:O4" si="4">IFERROR(INDEX(TestDates,MATCH($D4,F$31:F$58,0)),"")</f>
        <v>45752</v>
      </c>
      <c r="G4" s="9">
        <f t="shared" si="4"/>
        <v>45752</v>
      </c>
      <c r="H4" s="9" t="str">
        <f t="shared" si="4"/>
        <v/>
      </c>
      <c r="I4" s="9">
        <f t="shared" si="4"/>
        <v>45752</v>
      </c>
      <c r="J4" s="9">
        <f t="shared" si="4"/>
        <v>45752</v>
      </c>
      <c r="K4" s="9">
        <f t="shared" si="4"/>
        <v>45752</v>
      </c>
      <c r="L4" s="9">
        <f t="shared" si="4"/>
        <v>45752</v>
      </c>
      <c r="M4" s="9">
        <f t="shared" si="4"/>
        <v>45752</v>
      </c>
      <c r="N4" s="9">
        <f t="shared" si="4"/>
        <v>45752</v>
      </c>
      <c r="O4" s="9">
        <f t="shared" si="4"/>
        <v>45752</v>
      </c>
      <c r="P4" s="9">
        <f t="shared" ref="P4:AD4" si="5">IFERROR(INDEX(TestDates,MATCH($D4,P$31:P$58,0)),"")</f>
        <v>45752</v>
      </c>
      <c r="Q4" s="9">
        <f t="shared" si="5"/>
        <v>45752</v>
      </c>
      <c r="R4" s="9">
        <f t="shared" si="5"/>
        <v>45752</v>
      </c>
      <c r="S4" s="9">
        <f t="shared" si="5"/>
        <v>45752</v>
      </c>
      <c r="T4" s="9">
        <f t="shared" si="5"/>
        <v>45752</v>
      </c>
      <c r="U4" s="9">
        <f t="shared" si="5"/>
        <v>45752</v>
      </c>
      <c r="V4" s="9">
        <f t="shared" si="5"/>
        <v>45752</v>
      </c>
      <c r="W4" s="9">
        <f t="shared" si="5"/>
        <v>45752</v>
      </c>
      <c r="X4" s="9">
        <f t="shared" si="5"/>
        <v>45752</v>
      </c>
      <c r="Y4" s="9">
        <f t="shared" si="5"/>
        <v>45752</v>
      </c>
      <c r="Z4" s="9">
        <f t="shared" si="5"/>
        <v>45752</v>
      </c>
      <c r="AA4" s="9">
        <f t="shared" si="5"/>
        <v>45752</v>
      </c>
      <c r="AB4" s="9">
        <f t="shared" si="5"/>
        <v>45752</v>
      </c>
      <c r="AC4" s="9">
        <f t="shared" si="5"/>
        <v>45752</v>
      </c>
      <c r="AD4" s="9">
        <f t="shared" si="5"/>
        <v>45752</v>
      </c>
      <c r="AG4" s="9"/>
      <c r="AI4" s="9" cm="1">
        <f t="array" ref="AI4">INDEX(F$2:F$26,SMALL(IF(F$2:F$26&lt;&gt;"",ROW(F$2:F$26)-ROW(F$2)+1),ROWS(AI$2:AI4)))</f>
        <v>45773</v>
      </c>
      <c r="AJ4" s="9" cm="1">
        <f t="array" ref="AJ4">INDEX(G$2:G$26,SMALL(IF(G$2:G$26&lt;&gt;"",ROW(G$2:G$26)-ROW(G$2)+1),ROWS(AJ$2:AJ4)))</f>
        <v>45773</v>
      </c>
      <c r="AK4" s="9" cm="1">
        <f t="array" ref="AK4">INDEX(H$2:H$26,SMALL(IF(H$2:H$26&lt;&gt;"",ROW(H$2:H$26)-ROW(H$2)+1),ROWS(AK$2:AK4)))</f>
        <v>45773</v>
      </c>
      <c r="AL4" s="9" cm="1">
        <f t="array" ref="AL4">INDEX(I$2:I$26,SMALL(IF(I$2:I$26&lt;&gt;"",ROW(I$2:I$26)-ROW(I$2)+1),ROWS(AL$2:AL4)))</f>
        <v>45752</v>
      </c>
      <c r="AM4" s="9" cm="1">
        <f t="array" ref="AM4">INDEX(J$2:J$26,SMALL(IF(J$2:J$26&lt;&gt;"",ROW(J$2:J$26)-ROW(J$2)+1),ROWS(AM$2:AM4)))</f>
        <v>45752</v>
      </c>
      <c r="AN4" s="9" cm="1">
        <f t="array" ref="AN4">INDEX(K$2:K$26,SMALL(IF(K$2:K$26&lt;&gt;"",ROW(K$2:K$26)-ROW(K$2)+1),ROWS(AN$2:AN4)))</f>
        <v>45752</v>
      </c>
      <c r="AO4" s="9" cm="1">
        <f t="array" ref="AO4">INDEX(L$2:L$26,SMALL(IF(L$2:L$26&lt;&gt;"",ROW(L$2:L$26)-ROW(L$2)+1),ROWS(AO$2:AO4)))</f>
        <v>45752</v>
      </c>
      <c r="AP4" s="9" cm="1">
        <f t="array" ref="AP4">INDEX(M$2:M$26,SMALL(IF(M$2:M$26&lt;&gt;"",ROW(M$2:M$26)-ROW(M$2)+1),ROWS(AP$2:AP4)))</f>
        <v>45752</v>
      </c>
      <c r="AQ4" s="9" cm="1">
        <f t="array" ref="AQ4">INDEX(N$2:N$26,SMALL(IF(N$2:N$26&lt;&gt;"",ROW(N$2:N$26)-ROW(N$2)+1),ROWS(AQ$2:AQ4)))</f>
        <v>45752</v>
      </c>
      <c r="AR4" s="9" cm="1">
        <f t="array" ref="AR4">INDEX(O$2:O$26,SMALL(IF(O$2:O$26&lt;&gt;"",ROW(O$2:O$26)-ROW(O$2)+1),ROWS(AR$2:AR4)))</f>
        <v>45752</v>
      </c>
      <c r="AS4" s="9" cm="1">
        <f t="array" ref="AS4">INDEX(P$2:P$26,SMALL(IF(P$2:P$26&lt;&gt;"",ROW(P$2:P$26)-ROW(P$2)+1),ROWS(AS$2:AS4)))</f>
        <v>45752</v>
      </c>
      <c r="AT4" s="9" cm="1">
        <f t="array" ref="AT4">INDEX(Q$2:Q$26,SMALL(IF(Q$2:Q$26&lt;&gt;"",ROW(Q$2:Q$26)-ROW(Q$2)+1),ROWS(AT$2:AT4)))</f>
        <v>45752</v>
      </c>
      <c r="AU4" s="9" cm="1">
        <f t="array" ref="AU4">INDEX(R$2:R$26,SMALL(IF(R$2:R$26&lt;&gt;"",ROW(R$2:R$26)-ROW(R$2)+1),ROWS(AU$2:AU4)))</f>
        <v>45752</v>
      </c>
      <c r="AV4" s="9" cm="1">
        <f t="array" ref="AV4">INDEX(S$2:S$26,SMALL(IF(S$2:S$26&lt;&gt;"",ROW(S$2:S$26)-ROW(S$2)+1),ROWS(AV$2:AV4)))</f>
        <v>45752</v>
      </c>
      <c r="AW4" s="9" cm="1">
        <f t="array" ref="AW4">INDEX(T$2:T$26,SMALL(IF(T$2:T$26&lt;&gt;"",ROW(T$2:T$26)-ROW(T$2)+1),ROWS(AW$2:AW4)))</f>
        <v>45752</v>
      </c>
      <c r="AX4" s="9" cm="1">
        <f t="array" ref="AX4">INDEX(U$2:U$26,SMALL(IF(U$2:U$26&lt;&gt;"",ROW(U$2:U$26)-ROW(U$2)+1),ROWS(AX$2:AX4)))</f>
        <v>45752</v>
      </c>
      <c r="AY4" s="9" cm="1">
        <f t="array" ref="AY4">INDEX(V$2:V$26,SMALL(IF(V$2:V$26&lt;&gt;"",ROW(V$2:V$26)-ROW(V$2)+1),ROWS(AY$2:AY4)))</f>
        <v>45752</v>
      </c>
      <c r="AZ4" s="9" cm="1">
        <f t="array" ref="AZ4">INDEX(W$2:W$26,SMALL(IF(W$2:W$26&lt;&gt;"",ROW(W$2:W$26)-ROW(W$2)+1),ROWS(AZ$2:AZ4)))</f>
        <v>45752</v>
      </c>
      <c r="BA4" s="9" cm="1">
        <f t="array" ref="BA4">INDEX(X$2:X$26,SMALL(IF(X$2:X$26&lt;&gt;"",ROW(X$2:X$26)-ROW(X$2)+1),ROWS(BA$2:BA4)))</f>
        <v>45752</v>
      </c>
      <c r="BB4" s="9" cm="1">
        <f t="array" ref="BB4">INDEX(Y$2:Y$26,SMALL(IF(Y$2:Y$26&lt;&gt;"",ROW(Y$2:Y$26)-ROW(Y$2)+1),ROWS(BB$2:BB4)))</f>
        <v>45752</v>
      </c>
      <c r="BC4" s="9" cm="1">
        <f t="array" ref="BC4">INDEX(Z$2:Z$26,SMALL(IF(Z$2:Z$26&lt;&gt;"",ROW(Z$2:Z$26)-ROW(Z$2)+1),ROWS(BC$2:BC4)))</f>
        <v>45752</v>
      </c>
      <c r="BD4" s="9" cm="1">
        <f t="array" ref="BD4">INDEX(AA$2:AA$26,SMALL(IF(AA$2:AA$26&lt;&gt;"",ROW(AA$2:AA$26)-ROW(AA$2)+1),ROWS(BD$2:BD4)))</f>
        <v>45752</v>
      </c>
      <c r="BE4" s="9" cm="1">
        <f t="array" ref="BE4">INDEX(AB$2:AB$26,SMALL(IF(AB$2:AB$26&lt;&gt;"",ROW(AB$2:AB$26)-ROW(AB$2)+1),ROWS(BE$2:BE4)))</f>
        <v>45752</v>
      </c>
      <c r="BF4" s="9" cm="1">
        <f t="array" ref="BF4">INDEX(AC$2:AC$26,SMALL(IF(AC$2:AC$26&lt;&gt;"",ROW(AC$2:AC$26)-ROW(AC$2)+1),ROWS(BF$2:BF4)))</f>
        <v>45752</v>
      </c>
      <c r="BG4" s="9" cm="1">
        <f t="array" ref="BG4">INDEX(AD$2:AD$26,SMALL(IF(AD$2:AD$26&lt;&gt;"",ROW(AD$2:AD$26)-ROW(AD$2)+1),ROWS(BG$2:BG4)))</f>
        <v>45752</v>
      </c>
      <c r="BI4" s="11"/>
    </row>
    <row r="5" spans="1:76" x14ac:dyDescent="0.25">
      <c r="A5" s="12"/>
      <c r="D5" s="3">
        <v>4</v>
      </c>
      <c r="E5" s="12">
        <v>45773</v>
      </c>
      <c r="F5" s="9">
        <f t="shared" ref="F5:O5" si="6">IFERROR(INDEX(TestDates,MATCH($D5,F$31:F$58,0)),"")</f>
        <v>45773</v>
      </c>
      <c r="G5" s="9">
        <f t="shared" si="6"/>
        <v>45773</v>
      </c>
      <c r="H5" s="9">
        <f t="shared" si="6"/>
        <v>45773</v>
      </c>
      <c r="I5" s="9" t="str">
        <f t="shared" si="6"/>
        <v/>
      </c>
      <c r="J5" s="9">
        <f t="shared" si="6"/>
        <v>45773</v>
      </c>
      <c r="K5" s="9">
        <f t="shared" si="6"/>
        <v>45773</v>
      </c>
      <c r="L5" s="9">
        <f t="shared" si="6"/>
        <v>45773</v>
      </c>
      <c r="M5" s="9">
        <f t="shared" si="6"/>
        <v>45773</v>
      </c>
      <c r="N5" s="9">
        <f t="shared" si="6"/>
        <v>45773</v>
      </c>
      <c r="O5" s="9">
        <f t="shared" si="6"/>
        <v>45773</v>
      </c>
      <c r="P5" s="9">
        <f t="shared" ref="P5:AD5" si="7">IFERROR(INDEX(TestDates,MATCH($D5,P$31:P$58,0)),"")</f>
        <v>45773</v>
      </c>
      <c r="Q5" s="9">
        <f t="shared" si="7"/>
        <v>45773</v>
      </c>
      <c r="R5" s="9">
        <f t="shared" si="7"/>
        <v>45773</v>
      </c>
      <c r="S5" s="9">
        <f t="shared" si="7"/>
        <v>45773</v>
      </c>
      <c r="T5" s="9">
        <f t="shared" si="7"/>
        <v>45773</v>
      </c>
      <c r="U5" s="9">
        <f t="shared" si="7"/>
        <v>45773</v>
      </c>
      <c r="V5" s="9">
        <f t="shared" si="7"/>
        <v>45773</v>
      </c>
      <c r="W5" s="9">
        <f t="shared" si="7"/>
        <v>45773</v>
      </c>
      <c r="X5" s="9">
        <f t="shared" si="7"/>
        <v>45773</v>
      </c>
      <c r="Y5" s="9">
        <f t="shared" si="7"/>
        <v>45773</v>
      </c>
      <c r="Z5" s="9">
        <f t="shared" si="7"/>
        <v>45773</v>
      </c>
      <c r="AA5" s="9">
        <f t="shared" si="7"/>
        <v>45773</v>
      </c>
      <c r="AB5" s="9">
        <f t="shared" si="7"/>
        <v>45773</v>
      </c>
      <c r="AC5" s="9">
        <f t="shared" si="7"/>
        <v>45773</v>
      </c>
      <c r="AD5" s="9">
        <f t="shared" si="7"/>
        <v>45773</v>
      </c>
      <c r="AG5" s="9"/>
      <c r="AI5" s="9" cm="1">
        <f t="array" ref="AI5">INDEX(F$2:F$26,SMALL(IF(F$2:F$26&lt;&gt;"",ROW(F$2:F$26)-ROW(F$2)+1),ROWS(AI$2:AI5)))</f>
        <v>45787</v>
      </c>
      <c r="AJ5" s="9" cm="1">
        <f t="array" ref="AJ5">INDEX(G$2:G$26,SMALL(IF(G$2:G$26&lt;&gt;"",ROW(G$2:G$26)-ROW(G$2)+1),ROWS(AJ$2:AJ5)))</f>
        <v>45787</v>
      </c>
      <c r="AK5" s="9" cm="1">
        <f t="array" ref="AK5">INDEX(H$2:H$26,SMALL(IF(H$2:H$26&lt;&gt;"",ROW(H$2:H$26)-ROW(H$2)+1),ROWS(AK$2:AK5)))</f>
        <v>45787</v>
      </c>
      <c r="AL5" s="9" cm="1">
        <f t="array" ref="AL5">INDEX(I$2:I$26,SMALL(IF(I$2:I$26&lt;&gt;"",ROW(I$2:I$26)-ROW(I$2)+1),ROWS(AL$2:AL5)))</f>
        <v>45787</v>
      </c>
      <c r="AM5" s="9" cm="1">
        <f t="array" ref="AM5">INDEX(J$2:J$26,SMALL(IF(J$2:J$26&lt;&gt;"",ROW(J$2:J$26)-ROW(J$2)+1),ROWS(AM$2:AM5)))</f>
        <v>45773</v>
      </c>
      <c r="AN5" s="9" cm="1">
        <f t="array" ref="AN5">INDEX(K$2:K$26,SMALL(IF(K$2:K$26&lt;&gt;"",ROW(K$2:K$26)-ROW(K$2)+1),ROWS(AN$2:AN5)))</f>
        <v>45773</v>
      </c>
      <c r="AO5" s="9" cm="1">
        <f t="array" ref="AO5">INDEX(L$2:L$26,SMALL(IF(L$2:L$26&lt;&gt;"",ROW(L$2:L$26)-ROW(L$2)+1),ROWS(AO$2:AO5)))</f>
        <v>45773</v>
      </c>
      <c r="AP5" s="9" cm="1">
        <f t="array" ref="AP5">INDEX(M$2:M$26,SMALL(IF(M$2:M$26&lt;&gt;"",ROW(M$2:M$26)-ROW(M$2)+1),ROWS(AP$2:AP5)))</f>
        <v>45773</v>
      </c>
      <c r="AQ5" s="9" cm="1">
        <f t="array" ref="AQ5">INDEX(N$2:N$26,SMALL(IF(N$2:N$26&lt;&gt;"",ROW(N$2:N$26)-ROW(N$2)+1),ROWS(AQ$2:AQ5)))</f>
        <v>45773</v>
      </c>
      <c r="AR5" s="9" cm="1">
        <f t="array" ref="AR5">INDEX(O$2:O$26,SMALL(IF(O$2:O$26&lt;&gt;"",ROW(O$2:O$26)-ROW(O$2)+1),ROWS(AR$2:AR5)))</f>
        <v>45773</v>
      </c>
      <c r="AS5" s="9" cm="1">
        <f t="array" ref="AS5">INDEX(P$2:P$26,SMALL(IF(P$2:P$26&lt;&gt;"",ROW(P$2:P$26)-ROW(P$2)+1),ROWS(AS$2:AS5)))</f>
        <v>45773</v>
      </c>
      <c r="AT5" s="9" cm="1">
        <f t="array" ref="AT5">INDEX(Q$2:Q$26,SMALL(IF(Q$2:Q$26&lt;&gt;"",ROW(Q$2:Q$26)-ROW(Q$2)+1),ROWS(AT$2:AT5)))</f>
        <v>45773</v>
      </c>
      <c r="AU5" s="9" cm="1">
        <f t="array" ref="AU5">INDEX(R$2:R$26,SMALL(IF(R$2:R$26&lt;&gt;"",ROW(R$2:R$26)-ROW(R$2)+1),ROWS(AU$2:AU5)))</f>
        <v>45773</v>
      </c>
      <c r="AV5" s="9" cm="1">
        <f t="array" ref="AV5">INDEX(S$2:S$26,SMALL(IF(S$2:S$26&lt;&gt;"",ROW(S$2:S$26)-ROW(S$2)+1),ROWS(AV$2:AV5)))</f>
        <v>45773</v>
      </c>
      <c r="AW5" s="9" cm="1">
        <f t="array" ref="AW5">INDEX(T$2:T$26,SMALL(IF(T$2:T$26&lt;&gt;"",ROW(T$2:T$26)-ROW(T$2)+1),ROWS(AW$2:AW5)))</f>
        <v>45773</v>
      </c>
      <c r="AX5" s="9" cm="1">
        <f t="array" ref="AX5">INDEX(U$2:U$26,SMALL(IF(U$2:U$26&lt;&gt;"",ROW(U$2:U$26)-ROW(U$2)+1),ROWS(AX$2:AX5)))</f>
        <v>45773</v>
      </c>
      <c r="AY5" s="9" cm="1">
        <f t="array" ref="AY5">INDEX(V$2:V$26,SMALL(IF(V$2:V$26&lt;&gt;"",ROW(V$2:V$26)-ROW(V$2)+1),ROWS(AY$2:AY5)))</f>
        <v>45773</v>
      </c>
      <c r="AZ5" s="9" cm="1">
        <f t="array" ref="AZ5">INDEX(W$2:W$26,SMALL(IF(W$2:W$26&lt;&gt;"",ROW(W$2:W$26)-ROW(W$2)+1),ROWS(AZ$2:AZ5)))</f>
        <v>45773</v>
      </c>
      <c r="BA5" s="9" cm="1">
        <f t="array" ref="BA5">INDEX(X$2:X$26,SMALL(IF(X$2:X$26&lt;&gt;"",ROW(X$2:X$26)-ROW(X$2)+1),ROWS(BA$2:BA5)))</f>
        <v>45773</v>
      </c>
      <c r="BB5" s="9" cm="1">
        <f t="array" ref="BB5">INDEX(Y$2:Y$26,SMALL(IF(Y$2:Y$26&lt;&gt;"",ROW(Y$2:Y$26)-ROW(Y$2)+1),ROWS(BB$2:BB5)))</f>
        <v>45773</v>
      </c>
      <c r="BC5" s="9" cm="1">
        <f t="array" ref="BC5">INDEX(Z$2:Z$26,SMALL(IF(Z$2:Z$26&lt;&gt;"",ROW(Z$2:Z$26)-ROW(Z$2)+1),ROWS(BC$2:BC5)))</f>
        <v>45773</v>
      </c>
      <c r="BD5" s="9" cm="1">
        <f t="array" ref="BD5">INDEX(AA$2:AA$26,SMALL(IF(AA$2:AA$26&lt;&gt;"",ROW(AA$2:AA$26)-ROW(AA$2)+1),ROWS(BD$2:BD5)))</f>
        <v>45773</v>
      </c>
      <c r="BE5" s="9" cm="1">
        <f t="array" ref="BE5">INDEX(AB$2:AB$26,SMALL(IF(AB$2:AB$26&lt;&gt;"",ROW(AB$2:AB$26)-ROW(AB$2)+1),ROWS(BE$2:BE5)))</f>
        <v>45773</v>
      </c>
      <c r="BF5" s="9" cm="1">
        <f t="array" ref="BF5">INDEX(AC$2:AC$26,SMALL(IF(AC$2:AC$26&lt;&gt;"",ROW(AC$2:AC$26)-ROW(AC$2)+1),ROWS(BF$2:BF5)))</f>
        <v>45773</v>
      </c>
      <c r="BG5" s="9" cm="1">
        <f t="array" ref="BG5">INDEX(AD$2:AD$26,SMALL(IF(AD$2:AD$26&lt;&gt;"",ROW(AD$2:AD$26)-ROW(AD$2)+1),ROWS(BG$2:BG5)))</f>
        <v>45773</v>
      </c>
      <c r="BI5" s="11"/>
    </row>
    <row r="6" spans="1:76" x14ac:dyDescent="0.25">
      <c r="A6" s="12"/>
      <c r="D6" s="3">
        <v>5</v>
      </c>
      <c r="E6" s="12">
        <v>45787</v>
      </c>
      <c r="F6" s="9">
        <f t="shared" ref="F6:O6" si="8">IFERROR(INDEX(TestDates,MATCH($D6,F$31:F$58,0)),"")</f>
        <v>45787</v>
      </c>
      <c r="G6" s="9">
        <f t="shared" si="8"/>
        <v>45787</v>
      </c>
      <c r="H6" s="9">
        <f t="shared" si="8"/>
        <v>45787</v>
      </c>
      <c r="I6" s="9">
        <f t="shared" si="8"/>
        <v>45787</v>
      </c>
      <c r="J6" s="9" t="str">
        <f t="shared" si="8"/>
        <v/>
      </c>
      <c r="K6" s="9">
        <f t="shared" si="8"/>
        <v>45787</v>
      </c>
      <c r="L6" s="9">
        <f t="shared" si="8"/>
        <v>45787</v>
      </c>
      <c r="M6" s="9">
        <f t="shared" si="8"/>
        <v>45787</v>
      </c>
      <c r="N6" s="9">
        <f t="shared" si="8"/>
        <v>45787</v>
      </c>
      <c r="O6" s="9">
        <f t="shared" si="8"/>
        <v>45787</v>
      </c>
      <c r="P6" s="9">
        <f t="shared" ref="P6:AD6" si="9">IFERROR(INDEX(TestDates,MATCH($D6,P$31:P$58,0)),"")</f>
        <v>45787</v>
      </c>
      <c r="Q6" s="9">
        <f t="shared" si="9"/>
        <v>45787</v>
      </c>
      <c r="R6" s="9">
        <f t="shared" si="9"/>
        <v>45787</v>
      </c>
      <c r="S6" s="9">
        <f t="shared" si="9"/>
        <v>45787</v>
      </c>
      <c r="T6" s="9">
        <f t="shared" si="9"/>
        <v>45787</v>
      </c>
      <c r="U6" s="9">
        <f t="shared" si="9"/>
        <v>45787</v>
      </c>
      <c r="V6" s="9">
        <f t="shared" si="9"/>
        <v>45787</v>
      </c>
      <c r="W6" s="9">
        <f t="shared" si="9"/>
        <v>45787</v>
      </c>
      <c r="X6" s="9">
        <f t="shared" si="9"/>
        <v>45787</v>
      </c>
      <c r="Y6" s="9">
        <f t="shared" si="9"/>
        <v>45787</v>
      </c>
      <c r="Z6" s="9">
        <f t="shared" si="9"/>
        <v>45787</v>
      </c>
      <c r="AA6" s="9">
        <f t="shared" si="9"/>
        <v>45787</v>
      </c>
      <c r="AB6" s="9">
        <f t="shared" si="9"/>
        <v>45787</v>
      </c>
      <c r="AC6" s="9">
        <f t="shared" si="9"/>
        <v>45787</v>
      </c>
      <c r="AD6" s="9">
        <f t="shared" si="9"/>
        <v>45787</v>
      </c>
      <c r="AF6" s="3" t="e">
        <f>MATCH(AF3,TestDates,0)</f>
        <v>#N/A</v>
      </c>
      <c r="AG6" s="9"/>
      <c r="AI6" s="9" cm="1">
        <f t="array" ref="AI6">INDEX(F$2:F$26,SMALL(IF(F$2:F$26&lt;&gt;"",ROW(F$2:F$26)-ROW(F$2)+1),ROWS(AI$2:AI6)))</f>
        <v>45801</v>
      </c>
      <c r="AJ6" s="9" cm="1">
        <f t="array" ref="AJ6">INDEX(G$2:G$26,SMALL(IF(G$2:G$26&lt;&gt;"",ROW(G$2:G$26)-ROW(G$2)+1),ROWS(AJ$2:AJ6)))</f>
        <v>45801</v>
      </c>
      <c r="AK6" s="9" cm="1">
        <f t="array" ref="AK6">INDEX(H$2:H$26,SMALL(IF(H$2:H$26&lt;&gt;"",ROW(H$2:H$26)-ROW(H$2)+1),ROWS(AK$2:AK6)))</f>
        <v>45801</v>
      </c>
      <c r="AL6" s="9" cm="1">
        <f t="array" ref="AL6">INDEX(I$2:I$26,SMALL(IF(I$2:I$26&lt;&gt;"",ROW(I$2:I$26)-ROW(I$2)+1),ROWS(AL$2:AL6)))</f>
        <v>45801</v>
      </c>
      <c r="AM6" s="9" cm="1">
        <f t="array" ref="AM6">INDEX(J$2:J$26,SMALL(IF(J$2:J$26&lt;&gt;"",ROW(J$2:J$26)-ROW(J$2)+1),ROWS(AM$2:AM6)))</f>
        <v>45801</v>
      </c>
      <c r="AN6" s="9" cm="1">
        <f t="array" ref="AN6">INDEX(K$2:K$26,SMALL(IF(K$2:K$26&lt;&gt;"",ROW(K$2:K$26)-ROW(K$2)+1),ROWS(AN$2:AN6)))</f>
        <v>45787</v>
      </c>
      <c r="AO6" s="9" cm="1">
        <f t="array" ref="AO6">INDEX(L$2:L$26,SMALL(IF(L$2:L$26&lt;&gt;"",ROW(L$2:L$26)-ROW(L$2)+1),ROWS(AO$2:AO6)))</f>
        <v>45787</v>
      </c>
      <c r="AP6" s="9" cm="1">
        <f t="array" ref="AP6">INDEX(M$2:M$26,SMALL(IF(M$2:M$26&lt;&gt;"",ROW(M$2:M$26)-ROW(M$2)+1),ROWS(AP$2:AP6)))</f>
        <v>45787</v>
      </c>
      <c r="AQ6" s="9" cm="1">
        <f t="array" ref="AQ6">INDEX(N$2:N$26,SMALL(IF(N$2:N$26&lt;&gt;"",ROW(N$2:N$26)-ROW(N$2)+1),ROWS(AQ$2:AQ6)))</f>
        <v>45787</v>
      </c>
      <c r="AR6" s="9" cm="1">
        <f t="array" ref="AR6">INDEX(O$2:O$26,SMALL(IF(O$2:O$26&lt;&gt;"",ROW(O$2:O$26)-ROW(O$2)+1),ROWS(AR$2:AR6)))</f>
        <v>45787</v>
      </c>
      <c r="AS6" s="9" cm="1">
        <f t="array" ref="AS6">INDEX(P$2:P$26,SMALL(IF(P$2:P$26&lt;&gt;"",ROW(P$2:P$26)-ROW(P$2)+1),ROWS(AS$2:AS6)))</f>
        <v>45787</v>
      </c>
      <c r="AT6" s="9" cm="1">
        <f t="array" ref="AT6">INDEX(Q$2:Q$26,SMALL(IF(Q$2:Q$26&lt;&gt;"",ROW(Q$2:Q$26)-ROW(Q$2)+1),ROWS(AT$2:AT6)))</f>
        <v>45787</v>
      </c>
      <c r="AU6" s="9" cm="1">
        <f t="array" ref="AU6">INDEX(R$2:R$26,SMALL(IF(R$2:R$26&lt;&gt;"",ROW(R$2:R$26)-ROW(R$2)+1),ROWS(AU$2:AU6)))</f>
        <v>45787</v>
      </c>
      <c r="AV6" s="9" cm="1">
        <f t="array" ref="AV6">INDEX(S$2:S$26,SMALL(IF(S$2:S$26&lt;&gt;"",ROW(S$2:S$26)-ROW(S$2)+1),ROWS(AV$2:AV6)))</f>
        <v>45787</v>
      </c>
      <c r="AW6" s="9" cm="1">
        <f t="array" ref="AW6">INDEX(T$2:T$26,SMALL(IF(T$2:T$26&lt;&gt;"",ROW(T$2:T$26)-ROW(T$2)+1),ROWS(AW$2:AW6)))</f>
        <v>45787</v>
      </c>
      <c r="AX6" s="9" cm="1">
        <f t="array" ref="AX6">INDEX(U$2:U$26,SMALL(IF(U$2:U$26&lt;&gt;"",ROW(U$2:U$26)-ROW(U$2)+1),ROWS(AX$2:AX6)))</f>
        <v>45787</v>
      </c>
      <c r="AY6" s="9" cm="1">
        <f t="array" ref="AY6">INDEX(V$2:V$26,SMALL(IF(V$2:V$26&lt;&gt;"",ROW(V$2:V$26)-ROW(V$2)+1),ROWS(AY$2:AY6)))</f>
        <v>45787</v>
      </c>
      <c r="AZ6" s="9" cm="1">
        <f t="array" ref="AZ6">INDEX(W$2:W$26,SMALL(IF(W$2:W$26&lt;&gt;"",ROW(W$2:W$26)-ROW(W$2)+1),ROWS(AZ$2:AZ6)))</f>
        <v>45787</v>
      </c>
      <c r="BA6" s="9" cm="1">
        <f t="array" ref="BA6">INDEX(X$2:X$26,SMALL(IF(X$2:X$26&lt;&gt;"",ROW(X$2:X$26)-ROW(X$2)+1),ROWS(BA$2:BA6)))</f>
        <v>45787</v>
      </c>
      <c r="BB6" s="9" cm="1">
        <f t="array" ref="BB6">INDEX(Y$2:Y$26,SMALL(IF(Y$2:Y$26&lt;&gt;"",ROW(Y$2:Y$26)-ROW(Y$2)+1),ROWS(BB$2:BB6)))</f>
        <v>45787</v>
      </c>
      <c r="BC6" s="9" cm="1">
        <f t="array" ref="BC6">INDEX(Z$2:Z$26,SMALL(IF(Z$2:Z$26&lt;&gt;"",ROW(Z$2:Z$26)-ROW(Z$2)+1),ROWS(BC$2:BC6)))</f>
        <v>45787</v>
      </c>
      <c r="BD6" s="9" cm="1">
        <f t="array" ref="BD6">INDEX(AA$2:AA$26,SMALL(IF(AA$2:AA$26&lt;&gt;"",ROW(AA$2:AA$26)-ROW(AA$2)+1),ROWS(BD$2:BD6)))</f>
        <v>45787</v>
      </c>
      <c r="BE6" s="9" cm="1">
        <f t="array" ref="BE6">INDEX(AB$2:AB$26,SMALL(IF(AB$2:AB$26&lt;&gt;"",ROW(AB$2:AB$26)-ROW(AB$2)+1),ROWS(BE$2:BE6)))</f>
        <v>45787</v>
      </c>
      <c r="BF6" s="9" cm="1">
        <f t="array" ref="BF6">INDEX(AC$2:AC$26,SMALL(IF(AC$2:AC$26&lt;&gt;"",ROW(AC$2:AC$26)-ROW(AC$2)+1),ROWS(BF$2:BF6)))</f>
        <v>45787</v>
      </c>
      <c r="BG6" s="9" cm="1">
        <f t="array" ref="BG6">INDEX(AD$2:AD$26,SMALL(IF(AD$2:AD$26&lt;&gt;"",ROW(AD$2:AD$26)-ROW(AD$2)+1),ROWS(BG$2:BG6)))</f>
        <v>45787</v>
      </c>
      <c r="BI6" s="11"/>
    </row>
    <row r="7" spans="1:76" x14ac:dyDescent="0.25">
      <c r="A7" s="12"/>
      <c r="D7" s="3">
        <v>6</v>
      </c>
      <c r="E7" s="12">
        <v>45801</v>
      </c>
      <c r="F7" s="9">
        <f t="shared" ref="F7:O7" si="10">IFERROR(INDEX(TestDates,MATCH($D7,F$31:F$58,0)),"")</f>
        <v>45801</v>
      </c>
      <c r="G7" s="9">
        <f t="shared" si="10"/>
        <v>45801</v>
      </c>
      <c r="H7" s="9">
        <f t="shared" si="10"/>
        <v>45801</v>
      </c>
      <c r="I7" s="9">
        <f t="shared" si="10"/>
        <v>45801</v>
      </c>
      <c r="J7" s="9">
        <f t="shared" si="10"/>
        <v>45801</v>
      </c>
      <c r="K7" s="9" t="str">
        <f t="shared" si="10"/>
        <v/>
      </c>
      <c r="L7" s="9">
        <f t="shared" si="10"/>
        <v>45801</v>
      </c>
      <c r="M7" s="9">
        <f t="shared" si="10"/>
        <v>45801</v>
      </c>
      <c r="N7" s="9">
        <f t="shared" si="10"/>
        <v>45801</v>
      </c>
      <c r="O7" s="9">
        <f t="shared" si="10"/>
        <v>45801</v>
      </c>
      <c r="P7" s="9">
        <f t="shared" ref="P7:AD7" si="11">IFERROR(INDEX(TestDates,MATCH($D7,P$31:P$58,0)),"")</f>
        <v>45801</v>
      </c>
      <c r="Q7" s="9">
        <f t="shared" si="11"/>
        <v>45801</v>
      </c>
      <c r="R7" s="9">
        <f t="shared" si="11"/>
        <v>45801</v>
      </c>
      <c r="S7" s="9">
        <f t="shared" si="11"/>
        <v>45801</v>
      </c>
      <c r="T7" s="9">
        <f t="shared" si="11"/>
        <v>45801</v>
      </c>
      <c r="U7" s="9">
        <f t="shared" si="11"/>
        <v>45801</v>
      </c>
      <c r="V7" s="9">
        <f t="shared" si="11"/>
        <v>45801</v>
      </c>
      <c r="W7" s="9">
        <f t="shared" si="11"/>
        <v>45801</v>
      </c>
      <c r="X7" s="9">
        <f t="shared" si="11"/>
        <v>45801</v>
      </c>
      <c r="Y7" s="9">
        <f t="shared" si="11"/>
        <v>45801</v>
      </c>
      <c r="Z7" s="9">
        <f t="shared" si="11"/>
        <v>45801</v>
      </c>
      <c r="AA7" s="9">
        <f t="shared" si="11"/>
        <v>45801</v>
      </c>
      <c r="AB7" s="9">
        <f t="shared" si="11"/>
        <v>45801</v>
      </c>
      <c r="AC7" s="9">
        <f t="shared" si="11"/>
        <v>45801</v>
      </c>
      <c r="AD7" s="9">
        <f t="shared" si="11"/>
        <v>45801</v>
      </c>
      <c r="AG7" s="9"/>
      <c r="AI7" s="9" cm="1">
        <f t="array" ref="AI7">INDEX(F$2:F$26,SMALL(IF(F$2:F$26&lt;&gt;"",ROW(F$2:F$26)-ROW(F$2)+1),ROWS(AI$2:AI7)))</f>
        <v>45822</v>
      </c>
      <c r="AJ7" s="9" cm="1">
        <f t="array" ref="AJ7">INDEX(G$2:G$26,SMALL(IF(G$2:G$26&lt;&gt;"",ROW(G$2:G$26)-ROW(G$2)+1),ROWS(AJ$2:AJ7)))</f>
        <v>45822</v>
      </c>
      <c r="AK7" s="9" cm="1">
        <f t="array" ref="AK7">INDEX(H$2:H$26,SMALL(IF(H$2:H$26&lt;&gt;"",ROW(H$2:H$26)-ROW(H$2)+1),ROWS(AK$2:AK7)))</f>
        <v>45822</v>
      </c>
      <c r="AL7" s="9" cm="1">
        <f t="array" ref="AL7">INDEX(I$2:I$26,SMALL(IF(I$2:I$26&lt;&gt;"",ROW(I$2:I$26)-ROW(I$2)+1),ROWS(AL$2:AL7)))</f>
        <v>45822</v>
      </c>
      <c r="AM7" s="9" cm="1">
        <f t="array" ref="AM7">INDEX(J$2:J$26,SMALL(IF(J$2:J$26&lt;&gt;"",ROW(J$2:J$26)-ROW(J$2)+1),ROWS(AM$2:AM7)))</f>
        <v>45822</v>
      </c>
      <c r="AN7" s="9" cm="1">
        <f t="array" ref="AN7">INDEX(K$2:K$26,SMALL(IF(K$2:K$26&lt;&gt;"",ROW(K$2:K$26)-ROW(K$2)+1),ROWS(AN$2:AN7)))</f>
        <v>45822</v>
      </c>
      <c r="AO7" s="9" cm="1">
        <f t="array" ref="AO7">INDEX(L$2:L$26,SMALL(IF(L$2:L$26&lt;&gt;"",ROW(L$2:L$26)-ROW(L$2)+1),ROWS(AO$2:AO7)))</f>
        <v>45801</v>
      </c>
      <c r="AP7" s="9" cm="1">
        <f t="array" ref="AP7">INDEX(M$2:M$26,SMALL(IF(M$2:M$26&lt;&gt;"",ROW(M$2:M$26)-ROW(M$2)+1),ROWS(AP$2:AP7)))</f>
        <v>45801</v>
      </c>
      <c r="AQ7" s="9" cm="1">
        <f t="array" ref="AQ7">INDEX(N$2:N$26,SMALL(IF(N$2:N$26&lt;&gt;"",ROW(N$2:N$26)-ROW(N$2)+1),ROWS(AQ$2:AQ7)))</f>
        <v>45801</v>
      </c>
      <c r="AR7" s="9" cm="1">
        <f t="array" ref="AR7">INDEX(O$2:O$26,SMALL(IF(O$2:O$26&lt;&gt;"",ROW(O$2:O$26)-ROW(O$2)+1),ROWS(AR$2:AR7)))</f>
        <v>45801</v>
      </c>
      <c r="AS7" s="9" cm="1">
        <f t="array" ref="AS7">INDEX(P$2:P$26,SMALL(IF(P$2:P$26&lt;&gt;"",ROW(P$2:P$26)-ROW(P$2)+1),ROWS(AS$2:AS7)))</f>
        <v>45801</v>
      </c>
      <c r="AT7" s="9" cm="1">
        <f t="array" ref="AT7">INDEX(Q$2:Q$26,SMALL(IF(Q$2:Q$26&lt;&gt;"",ROW(Q$2:Q$26)-ROW(Q$2)+1),ROWS(AT$2:AT7)))</f>
        <v>45801</v>
      </c>
      <c r="AU7" s="9" cm="1">
        <f t="array" ref="AU7">INDEX(R$2:R$26,SMALL(IF(R$2:R$26&lt;&gt;"",ROW(R$2:R$26)-ROW(R$2)+1),ROWS(AU$2:AU7)))</f>
        <v>45801</v>
      </c>
      <c r="AV7" s="9" cm="1">
        <f t="array" ref="AV7">INDEX(S$2:S$26,SMALL(IF(S$2:S$26&lt;&gt;"",ROW(S$2:S$26)-ROW(S$2)+1),ROWS(AV$2:AV7)))</f>
        <v>45801</v>
      </c>
      <c r="AW7" s="9" cm="1">
        <f t="array" ref="AW7">INDEX(T$2:T$26,SMALL(IF(T$2:T$26&lt;&gt;"",ROW(T$2:T$26)-ROW(T$2)+1),ROWS(AW$2:AW7)))</f>
        <v>45801</v>
      </c>
      <c r="AX7" s="9" cm="1">
        <f t="array" ref="AX7">INDEX(U$2:U$26,SMALL(IF(U$2:U$26&lt;&gt;"",ROW(U$2:U$26)-ROW(U$2)+1),ROWS(AX$2:AX7)))</f>
        <v>45801</v>
      </c>
      <c r="AY7" s="9" cm="1">
        <f t="array" ref="AY7">INDEX(V$2:V$26,SMALL(IF(V$2:V$26&lt;&gt;"",ROW(V$2:V$26)-ROW(V$2)+1),ROWS(AY$2:AY7)))</f>
        <v>45801</v>
      </c>
      <c r="AZ7" s="9" cm="1">
        <f t="array" ref="AZ7">INDEX(W$2:W$26,SMALL(IF(W$2:W$26&lt;&gt;"",ROW(W$2:W$26)-ROW(W$2)+1),ROWS(AZ$2:AZ7)))</f>
        <v>45801</v>
      </c>
      <c r="BA7" s="9" cm="1">
        <f t="array" ref="BA7">INDEX(X$2:X$26,SMALL(IF(X$2:X$26&lt;&gt;"",ROW(X$2:X$26)-ROW(X$2)+1),ROWS(BA$2:BA7)))</f>
        <v>45801</v>
      </c>
      <c r="BB7" s="9" cm="1">
        <f t="array" ref="BB7">INDEX(Y$2:Y$26,SMALL(IF(Y$2:Y$26&lt;&gt;"",ROW(Y$2:Y$26)-ROW(Y$2)+1),ROWS(BB$2:BB7)))</f>
        <v>45801</v>
      </c>
      <c r="BC7" s="9" cm="1">
        <f t="array" ref="BC7">INDEX(Z$2:Z$26,SMALL(IF(Z$2:Z$26&lt;&gt;"",ROW(Z$2:Z$26)-ROW(Z$2)+1),ROWS(BC$2:BC7)))</f>
        <v>45801</v>
      </c>
      <c r="BD7" s="9" cm="1">
        <f t="array" ref="BD7">INDEX(AA$2:AA$26,SMALL(IF(AA$2:AA$26&lt;&gt;"",ROW(AA$2:AA$26)-ROW(AA$2)+1),ROWS(BD$2:BD7)))</f>
        <v>45801</v>
      </c>
      <c r="BE7" s="9" cm="1">
        <f t="array" ref="BE7">INDEX(AB$2:AB$26,SMALL(IF(AB$2:AB$26&lt;&gt;"",ROW(AB$2:AB$26)-ROW(AB$2)+1),ROWS(BE$2:BE7)))</f>
        <v>45801</v>
      </c>
      <c r="BF7" s="9" cm="1">
        <f t="array" ref="BF7">INDEX(AC$2:AC$26,SMALL(IF(AC$2:AC$26&lt;&gt;"",ROW(AC$2:AC$26)-ROW(AC$2)+1),ROWS(BF$2:BF7)))</f>
        <v>45801</v>
      </c>
      <c r="BG7" s="9" cm="1">
        <f t="array" ref="BG7">INDEX(AD$2:AD$26,SMALL(IF(AD$2:AD$26&lt;&gt;"",ROW(AD$2:AD$26)-ROW(AD$2)+1),ROWS(BG$2:BG7)))</f>
        <v>45801</v>
      </c>
      <c r="BI7" s="11"/>
    </row>
    <row r="8" spans="1:76" x14ac:dyDescent="0.25">
      <c r="A8" s="12"/>
      <c r="D8" s="3">
        <v>7</v>
      </c>
      <c r="E8" s="12">
        <v>45822</v>
      </c>
      <c r="F8" s="9">
        <f t="shared" ref="F8:O8" si="12">IFERROR(INDEX(TestDates,MATCH($D8,F$31:F$58,0)),"")</f>
        <v>45822</v>
      </c>
      <c r="G8" s="9">
        <f t="shared" si="12"/>
        <v>45822</v>
      </c>
      <c r="H8" s="9">
        <f t="shared" si="12"/>
        <v>45822</v>
      </c>
      <c r="I8" s="9">
        <f t="shared" si="12"/>
        <v>45822</v>
      </c>
      <c r="J8" s="9">
        <f t="shared" si="12"/>
        <v>45822</v>
      </c>
      <c r="K8" s="9">
        <f t="shared" si="12"/>
        <v>45822</v>
      </c>
      <c r="L8" s="9" t="str">
        <f t="shared" si="12"/>
        <v/>
      </c>
      <c r="M8" s="9">
        <f t="shared" si="12"/>
        <v>45822</v>
      </c>
      <c r="N8" s="9">
        <f t="shared" si="12"/>
        <v>45822</v>
      </c>
      <c r="O8" s="9">
        <f t="shared" si="12"/>
        <v>45822</v>
      </c>
      <c r="P8" s="9">
        <f t="shared" ref="P8:AD8" si="13">IFERROR(INDEX(TestDates,MATCH($D8,P$31:P$58,0)),"")</f>
        <v>45822</v>
      </c>
      <c r="Q8" s="9">
        <f t="shared" si="13"/>
        <v>45822</v>
      </c>
      <c r="R8" s="9">
        <f t="shared" si="13"/>
        <v>45822</v>
      </c>
      <c r="S8" s="9">
        <f t="shared" si="13"/>
        <v>45822</v>
      </c>
      <c r="T8" s="9">
        <f t="shared" si="13"/>
        <v>45822</v>
      </c>
      <c r="U8" s="9">
        <f t="shared" si="13"/>
        <v>45822</v>
      </c>
      <c r="V8" s="9">
        <f t="shared" si="13"/>
        <v>45822</v>
      </c>
      <c r="W8" s="9">
        <f t="shared" si="13"/>
        <v>45822</v>
      </c>
      <c r="X8" s="9">
        <f t="shared" si="13"/>
        <v>45822</v>
      </c>
      <c r="Y8" s="9">
        <f t="shared" si="13"/>
        <v>45822</v>
      </c>
      <c r="Z8" s="9">
        <f t="shared" si="13"/>
        <v>45822</v>
      </c>
      <c r="AA8" s="9">
        <f t="shared" si="13"/>
        <v>45822</v>
      </c>
      <c r="AB8" s="9">
        <f t="shared" si="13"/>
        <v>45822</v>
      </c>
      <c r="AC8" s="9">
        <f t="shared" si="13"/>
        <v>45822</v>
      </c>
      <c r="AD8" s="9">
        <f t="shared" si="13"/>
        <v>45822</v>
      </c>
      <c r="AF8" s="4" t="s">
        <v>249</v>
      </c>
      <c r="AG8" s="9" t="e">
        <f ca="1">OFFSET($E$1,1,MATCH($AF$3,TestDates,0),16,)</f>
        <v>#N/A</v>
      </c>
      <c r="AI8" s="9" cm="1">
        <f t="array" ref="AI8">INDEX(F$2:F$26,SMALL(IF(F$2:F$26&lt;&gt;"",ROW(F$2:F$26)-ROW(F$2)+1),ROWS(AI$2:AI8)))</f>
        <v>45836</v>
      </c>
      <c r="AJ8" s="9" cm="1">
        <f t="array" ref="AJ8">INDEX(G$2:G$26,SMALL(IF(G$2:G$26&lt;&gt;"",ROW(G$2:G$26)-ROW(G$2)+1),ROWS(AJ$2:AJ8)))</f>
        <v>45836</v>
      </c>
      <c r="AK8" s="9" cm="1">
        <f t="array" ref="AK8">INDEX(H$2:H$26,SMALL(IF(H$2:H$26&lt;&gt;"",ROW(H$2:H$26)-ROW(H$2)+1),ROWS(AK$2:AK8)))</f>
        <v>45836</v>
      </c>
      <c r="AL8" s="9" cm="1">
        <f t="array" ref="AL8">INDEX(I$2:I$26,SMALL(IF(I$2:I$26&lt;&gt;"",ROW(I$2:I$26)-ROW(I$2)+1),ROWS(AL$2:AL8)))</f>
        <v>45836</v>
      </c>
      <c r="AM8" s="9" cm="1">
        <f t="array" ref="AM8">INDEX(J$2:J$26,SMALL(IF(J$2:J$26&lt;&gt;"",ROW(J$2:J$26)-ROW(J$2)+1),ROWS(AM$2:AM8)))</f>
        <v>45836</v>
      </c>
      <c r="AN8" s="9" cm="1">
        <f t="array" ref="AN8">INDEX(K$2:K$26,SMALL(IF(K$2:K$26&lt;&gt;"",ROW(K$2:K$26)-ROW(K$2)+1),ROWS(AN$2:AN8)))</f>
        <v>45836</v>
      </c>
      <c r="AO8" s="9" cm="1">
        <f t="array" ref="AO8">INDEX(L$2:L$26,SMALL(IF(L$2:L$26&lt;&gt;"",ROW(L$2:L$26)-ROW(L$2)+1),ROWS(AO$2:AO8)))</f>
        <v>45836</v>
      </c>
      <c r="AP8" s="9" cm="1">
        <f t="array" ref="AP8">INDEX(M$2:M$26,SMALL(IF(M$2:M$26&lt;&gt;"",ROW(M$2:M$26)-ROW(M$2)+1),ROWS(AP$2:AP8)))</f>
        <v>45822</v>
      </c>
      <c r="AQ8" s="9" cm="1">
        <f t="array" ref="AQ8">INDEX(N$2:N$26,SMALL(IF(N$2:N$26&lt;&gt;"",ROW(N$2:N$26)-ROW(N$2)+1),ROWS(AQ$2:AQ8)))</f>
        <v>45822</v>
      </c>
      <c r="AR8" s="9" cm="1">
        <f t="array" ref="AR8">INDEX(O$2:O$26,SMALL(IF(O$2:O$26&lt;&gt;"",ROW(O$2:O$26)-ROW(O$2)+1),ROWS(AR$2:AR8)))</f>
        <v>45822</v>
      </c>
      <c r="AS8" s="9" cm="1">
        <f t="array" ref="AS8">INDEX(P$2:P$26,SMALL(IF(P$2:P$26&lt;&gt;"",ROW(P$2:P$26)-ROW(P$2)+1),ROWS(AS$2:AS8)))</f>
        <v>45822</v>
      </c>
      <c r="AT8" s="9" cm="1">
        <f t="array" ref="AT8">INDEX(Q$2:Q$26,SMALL(IF(Q$2:Q$26&lt;&gt;"",ROW(Q$2:Q$26)-ROW(Q$2)+1),ROWS(AT$2:AT8)))</f>
        <v>45822</v>
      </c>
      <c r="AU8" s="9" cm="1">
        <f t="array" ref="AU8">INDEX(R$2:R$26,SMALL(IF(R$2:R$26&lt;&gt;"",ROW(R$2:R$26)-ROW(R$2)+1),ROWS(AU$2:AU8)))</f>
        <v>45822</v>
      </c>
      <c r="AV8" s="9" cm="1">
        <f t="array" ref="AV8">INDEX(S$2:S$26,SMALL(IF(S$2:S$26&lt;&gt;"",ROW(S$2:S$26)-ROW(S$2)+1),ROWS(AV$2:AV8)))</f>
        <v>45822</v>
      </c>
      <c r="AW8" s="9" cm="1">
        <f t="array" ref="AW8">INDEX(T$2:T$26,SMALL(IF(T$2:T$26&lt;&gt;"",ROW(T$2:T$26)-ROW(T$2)+1),ROWS(AW$2:AW8)))</f>
        <v>45822</v>
      </c>
      <c r="AX8" s="9" cm="1">
        <f t="array" ref="AX8">INDEX(U$2:U$26,SMALL(IF(U$2:U$26&lt;&gt;"",ROW(U$2:U$26)-ROW(U$2)+1),ROWS(AX$2:AX8)))</f>
        <v>45822</v>
      </c>
      <c r="AY8" s="9" cm="1">
        <f t="array" ref="AY8">INDEX(V$2:V$26,SMALL(IF(V$2:V$26&lt;&gt;"",ROW(V$2:V$26)-ROW(V$2)+1),ROWS(AY$2:AY8)))</f>
        <v>45822</v>
      </c>
      <c r="AZ8" s="9" cm="1">
        <f t="array" ref="AZ8">INDEX(W$2:W$26,SMALL(IF(W$2:W$26&lt;&gt;"",ROW(W$2:W$26)-ROW(W$2)+1),ROWS(AZ$2:AZ8)))</f>
        <v>45822</v>
      </c>
      <c r="BA8" s="9" cm="1">
        <f t="array" ref="BA8">INDEX(X$2:X$26,SMALL(IF(X$2:X$26&lt;&gt;"",ROW(X$2:X$26)-ROW(X$2)+1),ROWS(BA$2:BA8)))</f>
        <v>45822</v>
      </c>
      <c r="BB8" s="9" cm="1">
        <f t="array" ref="BB8">INDEX(Y$2:Y$26,SMALL(IF(Y$2:Y$26&lt;&gt;"",ROW(Y$2:Y$26)-ROW(Y$2)+1),ROWS(BB$2:BB8)))</f>
        <v>45822</v>
      </c>
      <c r="BC8" s="9" cm="1">
        <f t="array" ref="BC8">INDEX(Z$2:Z$26,SMALL(IF(Z$2:Z$26&lt;&gt;"",ROW(Z$2:Z$26)-ROW(Z$2)+1),ROWS(BC$2:BC8)))</f>
        <v>45822</v>
      </c>
      <c r="BD8" s="9" cm="1">
        <f t="array" ref="BD8">INDEX(AA$2:AA$26,SMALL(IF(AA$2:AA$26&lt;&gt;"",ROW(AA$2:AA$26)-ROW(AA$2)+1),ROWS(BD$2:BD8)))</f>
        <v>45822</v>
      </c>
      <c r="BE8" s="9" cm="1">
        <f t="array" ref="BE8">INDEX(AB$2:AB$26,SMALL(IF(AB$2:AB$26&lt;&gt;"",ROW(AB$2:AB$26)-ROW(AB$2)+1),ROWS(BE$2:BE8)))</f>
        <v>45822</v>
      </c>
      <c r="BF8" s="9" cm="1">
        <f t="array" ref="BF8">INDEX(AC$2:AC$26,SMALL(IF(AC$2:AC$26&lt;&gt;"",ROW(AC$2:AC$26)-ROW(AC$2)+1),ROWS(BF$2:BF8)))</f>
        <v>45822</v>
      </c>
      <c r="BG8" s="9" cm="1">
        <f t="array" ref="BG8">INDEX(AD$2:AD$26,SMALL(IF(AD$2:AD$26&lt;&gt;"",ROW(AD$2:AD$26)-ROW(AD$2)+1),ROWS(BG$2:BG8)))</f>
        <v>45822</v>
      </c>
      <c r="BI8" s="11"/>
    </row>
    <row r="9" spans="1:76" x14ac:dyDescent="0.25">
      <c r="A9" s="12"/>
      <c r="D9" s="3">
        <v>8</v>
      </c>
      <c r="E9" s="12">
        <v>45836</v>
      </c>
      <c r="F9" s="9">
        <f t="shared" ref="F9:O9" si="14">IFERROR(INDEX(TestDates,MATCH($D9,F$31:F$58,0)),"")</f>
        <v>45836</v>
      </c>
      <c r="G9" s="9">
        <f t="shared" si="14"/>
        <v>45836</v>
      </c>
      <c r="H9" s="9">
        <f t="shared" si="14"/>
        <v>45836</v>
      </c>
      <c r="I9" s="9">
        <f t="shared" si="14"/>
        <v>45836</v>
      </c>
      <c r="J9" s="9">
        <f t="shared" si="14"/>
        <v>45836</v>
      </c>
      <c r="K9" s="9">
        <f t="shared" si="14"/>
        <v>45836</v>
      </c>
      <c r="L9" s="9">
        <f t="shared" si="14"/>
        <v>45836</v>
      </c>
      <c r="M9" s="9" t="str">
        <f t="shared" si="14"/>
        <v/>
      </c>
      <c r="N9" s="9">
        <f t="shared" si="14"/>
        <v>45836</v>
      </c>
      <c r="O9" s="9">
        <f t="shared" si="14"/>
        <v>45836</v>
      </c>
      <c r="P9" s="9">
        <f t="shared" ref="P9:AD9" si="15">IFERROR(INDEX(TestDates,MATCH($D9,P$31:P$58,0)),"")</f>
        <v>45836</v>
      </c>
      <c r="Q9" s="9">
        <f t="shared" si="15"/>
        <v>45836</v>
      </c>
      <c r="R9" s="9">
        <f t="shared" si="15"/>
        <v>45836</v>
      </c>
      <c r="S9" s="9">
        <f t="shared" si="15"/>
        <v>45836</v>
      </c>
      <c r="T9" s="9">
        <f t="shared" si="15"/>
        <v>45836</v>
      </c>
      <c r="U9" s="9">
        <f t="shared" si="15"/>
        <v>45836</v>
      </c>
      <c r="V9" s="9">
        <f t="shared" si="15"/>
        <v>45836</v>
      </c>
      <c r="W9" s="9">
        <f t="shared" si="15"/>
        <v>45836</v>
      </c>
      <c r="X9" s="9">
        <f t="shared" si="15"/>
        <v>45836</v>
      </c>
      <c r="Y9" s="9">
        <f t="shared" si="15"/>
        <v>45836</v>
      </c>
      <c r="Z9" s="9">
        <f t="shared" si="15"/>
        <v>45836</v>
      </c>
      <c r="AA9" s="9">
        <f t="shared" si="15"/>
        <v>45836</v>
      </c>
      <c r="AB9" s="9">
        <f t="shared" si="15"/>
        <v>45836</v>
      </c>
      <c r="AC9" s="9">
        <f t="shared" si="15"/>
        <v>45836</v>
      </c>
      <c r="AD9" s="9">
        <f t="shared" si="15"/>
        <v>45836</v>
      </c>
      <c r="AF9" s="3">
        <v>44065</v>
      </c>
      <c r="AG9" s="9"/>
      <c r="AI9" s="9" cm="1">
        <f t="array" ref="AI9">INDEX(F$2:F$26,SMALL(IF(F$2:F$26&lt;&gt;"",ROW(F$2:F$26)-ROW(F$2)+1),ROWS(AI$2:AI9)))</f>
        <v>45850</v>
      </c>
      <c r="AJ9" s="9" cm="1">
        <f t="array" ref="AJ9">INDEX(G$2:G$26,SMALL(IF(G$2:G$26&lt;&gt;"",ROW(G$2:G$26)-ROW(G$2)+1),ROWS(AJ$2:AJ9)))</f>
        <v>45850</v>
      </c>
      <c r="AK9" s="9" cm="1">
        <f t="array" ref="AK9">INDEX(H$2:H$26,SMALL(IF(H$2:H$26&lt;&gt;"",ROW(H$2:H$26)-ROW(H$2)+1),ROWS(AK$2:AK9)))</f>
        <v>45850</v>
      </c>
      <c r="AL9" s="9" cm="1">
        <f t="array" ref="AL9">INDEX(I$2:I$26,SMALL(IF(I$2:I$26&lt;&gt;"",ROW(I$2:I$26)-ROW(I$2)+1),ROWS(AL$2:AL9)))</f>
        <v>45850</v>
      </c>
      <c r="AM9" s="9" cm="1">
        <f t="array" ref="AM9">INDEX(J$2:J$26,SMALL(IF(J$2:J$26&lt;&gt;"",ROW(J$2:J$26)-ROW(J$2)+1),ROWS(AM$2:AM9)))</f>
        <v>45850</v>
      </c>
      <c r="AN9" s="9" cm="1">
        <f t="array" ref="AN9">INDEX(K$2:K$26,SMALL(IF(K$2:K$26&lt;&gt;"",ROW(K$2:K$26)-ROW(K$2)+1),ROWS(AN$2:AN9)))</f>
        <v>45850</v>
      </c>
      <c r="AO9" s="9" cm="1">
        <f t="array" ref="AO9">INDEX(L$2:L$26,SMALL(IF(L$2:L$26&lt;&gt;"",ROW(L$2:L$26)-ROW(L$2)+1),ROWS(AO$2:AO9)))</f>
        <v>45850</v>
      </c>
      <c r="AP9" s="9" cm="1">
        <f t="array" ref="AP9">INDEX(M$2:M$26,SMALL(IF(M$2:M$26&lt;&gt;"",ROW(M$2:M$26)-ROW(M$2)+1),ROWS(AP$2:AP9)))</f>
        <v>45850</v>
      </c>
      <c r="AQ9" s="9" cm="1">
        <f t="array" ref="AQ9">INDEX(N$2:N$26,SMALL(IF(N$2:N$26&lt;&gt;"",ROW(N$2:N$26)-ROW(N$2)+1),ROWS(AQ$2:AQ9)))</f>
        <v>45836</v>
      </c>
      <c r="AR9" s="9" cm="1">
        <f t="array" ref="AR9">INDEX(O$2:O$26,SMALL(IF(O$2:O$26&lt;&gt;"",ROW(O$2:O$26)-ROW(O$2)+1),ROWS(AR$2:AR9)))</f>
        <v>45836</v>
      </c>
      <c r="AS9" s="9" cm="1">
        <f t="array" ref="AS9">INDEX(P$2:P$26,SMALL(IF(P$2:P$26&lt;&gt;"",ROW(P$2:P$26)-ROW(P$2)+1),ROWS(AS$2:AS9)))</f>
        <v>45836</v>
      </c>
      <c r="AT9" s="9" cm="1">
        <f t="array" ref="AT9">INDEX(Q$2:Q$26,SMALL(IF(Q$2:Q$26&lt;&gt;"",ROW(Q$2:Q$26)-ROW(Q$2)+1),ROWS(AT$2:AT9)))</f>
        <v>45836</v>
      </c>
      <c r="AU9" s="9" cm="1">
        <f t="array" ref="AU9">INDEX(R$2:R$26,SMALL(IF(R$2:R$26&lt;&gt;"",ROW(R$2:R$26)-ROW(R$2)+1),ROWS(AU$2:AU9)))</f>
        <v>45836</v>
      </c>
      <c r="AV9" s="9" cm="1">
        <f t="array" ref="AV9">INDEX(S$2:S$26,SMALL(IF(S$2:S$26&lt;&gt;"",ROW(S$2:S$26)-ROW(S$2)+1),ROWS(AV$2:AV9)))</f>
        <v>45836</v>
      </c>
      <c r="AW9" s="9" cm="1">
        <f t="array" ref="AW9">INDEX(T$2:T$26,SMALL(IF(T$2:T$26&lt;&gt;"",ROW(T$2:T$26)-ROW(T$2)+1),ROWS(AW$2:AW9)))</f>
        <v>45836</v>
      </c>
      <c r="AX9" s="9" cm="1">
        <f t="array" ref="AX9">INDEX(U$2:U$26,SMALL(IF(U$2:U$26&lt;&gt;"",ROW(U$2:U$26)-ROW(U$2)+1),ROWS(AX$2:AX9)))</f>
        <v>45836</v>
      </c>
      <c r="AY9" s="9" cm="1">
        <f t="array" ref="AY9">INDEX(V$2:V$26,SMALL(IF(V$2:V$26&lt;&gt;"",ROW(V$2:V$26)-ROW(V$2)+1),ROWS(AY$2:AY9)))</f>
        <v>45836</v>
      </c>
      <c r="AZ9" s="9" cm="1">
        <f t="array" ref="AZ9">INDEX(W$2:W$26,SMALL(IF(W$2:W$26&lt;&gt;"",ROW(W$2:W$26)-ROW(W$2)+1),ROWS(AZ$2:AZ9)))</f>
        <v>45836</v>
      </c>
      <c r="BA9" s="9" cm="1">
        <f t="array" ref="BA9">INDEX(X$2:X$26,SMALL(IF(X$2:X$26&lt;&gt;"",ROW(X$2:X$26)-ROW(X$2)+1),ROWS(BA$2:BA9)))</f>
        <v>45836</v>
      </c>
      <c r="BB9" s="9" cm="1">
        <f t="array" ref="BB9">INDEX(Y$2:Y$26,SMALL(IF(Y$2:Y$26&lt;&gt;"",ROW(Y$2:Y$26)-ROW(Y$2)+1),ROWS(BB$2:BB9)))</f>
        <v>45836</v>
      </c>
      <c r="BC9" s="9" cm="1">
        <f t="array" ref="BC9">INDEX(Z$2:Z$26,SMALL(IF(Z$2:Z$26&lt;&gt;"",ROW(Z$2:Z$26)-ROW(Z$2)+1),ROWS(BC$2:BC9)))</f>
        <v>45836</v>
      </c>
      <c r="BD9" s="9" cm="1">
        <f t="array" ref="BD9">INDEX(AA$2:AA$26,SMALL(IF(AA$2:AA$26&lt;&gt;"",ROW(AA$2:AA$26)-ROW(AA$2)+1),ROWS(BD$2:BD9)))</f>
        <v>45836</v>
      </c>
      <c r="BE9" s="9" cm="1">
        <f t="array" ref="BE9">INDEX(AB$2:AB$26,SMALL(IF(AB$2:AB$26&lt;&gt;"",ROW(AB$2:AB$26)-ROW(AB$2)+1),ROWS(BE$2:BE9)))</f>
        <v>45836</v>
      </c>
      <c r="BF9" s="9" cm="1">
        <f t="array" ref="BF9">INDEX(AC$2:AC$26,SMALL(IF(AC$2:AC$26&lt;&gt;"",ROW(AC$2:AC$26)-ROW(AC$2)+1),ROWS(BF$2:BF9)))</f>
        <v>45836</v>
      </c>
      <c r="BG9" s="9" cm="1">
        <f t="array" ref="BG9">INDEX(AD$2:AD$26,SMALL(IF(AD$2:AD$26&lt;&gt;"",ROW(AD$2:AD$26)-ROW(AD$2)+1),ROWS(BG$2:BG9)))</f>
        <v>45836</v>
      </c>
    </row>
    <row r="10" spans="1:76" x14ac:dyDescent="0.25">
      <c r="A10" s="12"/>
      <c r="D10" s="3">
        <v>9</v>
      </c>
      <c r="E10" s="12">
        <v>45850</v>
      </c>
      <c r="F10" s="9">
        <f t="shared" ref="F10:O10" si="16">IFERROR(INDEX(TestDates,MATCH($D10,F$31:F$58,0)),"")</f>
        <v>45850</v>
      </c>
      <c r="G10" s="9">
        <f t="shared" si="16"/>
        <v>45850</v>
      </c>
      <c r="H10" s="9">
        <f t="shared" si="16"/>
        <v>45850</v>
      </c>
      <c r="I10" s="9">
        <f t="shared" si="16"/>
        <v>45850</v>
      </c>
      <c r="J10" s="9">
        <f t="shared" si="16"/>
        <v>45850</v>
      </c>
      <c r="K10" s="9">
        <f t="shared" si="16"/>
        <v>45850</v>
      </c>
      <c r="L10" s="9">
        <f t="shared" si="16"/>
        <v>45850</v>
      </c>
      <c r="M10" s="9">
        <f t="shared" si="16"/>
        <v>45850</v>
      </c>
      <c r="N10" s="9" t="str">
        <f t="shared" si="16"/>
        <v/>
      </c>
      <c r="O10" s="9">
        <f t="shared" si="16"/>
        <v>45850</v>
      </c>
      <c r="P10" s="9">
        <f t="shared" ref="P10:AD10" si="17">IFERROR(INDEX(TestDates,MATCH($D10,P$31:P$58,0)),"")</f>
        <v>45850</v>
      </c>
      <c r="Q10" s="9">
        <f t="shared" si="17"/>
        <v>45850</v>
      </c>
      <c r="R10" s="9">
        <f t="shared" si="17"/>
        <v>45850</v>
      </c>
      <c r="S10" s="9">
        <f t="shared" si="17"/>
        <v>45850</v>
      </c>
      <c r="T10" s="9">
        <f t="shared" si="17"/>
        <v>45850</v>
      </c>
      <c r="U10" s="9">
        <f t="shared" si="17"/>
        <v>45850</v>
      </c>
      <c r="V10" s="9">
        <f t="shared" si="17"/>
        <v>45850</v>
      </c>
      <c r="W10" s="9">
        <f t="shared" si="17"/>
        <v>45850</v>
      </c>
      <c r="X10" s="9">
        <f t="shared" si="17"/>
        <v>45850</v>
      </c>
      <c r="Y10" s="9">
        <f t="shared" si="17"/>
        <v>45850</v>
      </c>
      <c r="Z10" s="9">
        <f t="shared" si="17"/>
        <v>45850</v>
      </c>
      <c r="AA10" s="9">
        <f t="shared" si="17"/>
        <v>45850</v>
      </c>
      <c r="AB10" s="9">
        <f t="shared" si="17"/>
        <v>45850</v>
      </c>
      <c r="AC10" s="9">
        <f t="shared" si="17"/>
        <v>45850</v>
      </c>
      <c r="AD10" s="9">
        <f t="shared" si="17"/>
        <v>45850</v>
      </c>
      <c r="AG10" s="9"/>
      <c r="AI10" s="9" cm="1">
        <f t="array" ref="AI10">INDEX(F$2:F$26,SMALL(IF(F$2:F$26&lt;&gt;"",ROW(F$2:F$26)-ROW(F$2)+1),ROWS(AI$2:AI10)))</f>
        <v>45864</v>
      </c>
      <c r="AJ10" s="9" cm="1">
        <f t="array" ref="AJ10">INDEX(G$2:G$26,SMALL(IF(G$2:G$26&lt;&gt;"",ROW(G$2:G$26)-ROW(G$2)+1),ROWS(AJ$2:AJ10)))</f>
        <v>45864</v>
      </c>
      <c r="AK10" s="9" cm="1">
        <f t="array" ref="AK10">INDEX(H$2:H$26,SMALL(IF(H$2:H$26&lt;&gt;"",ROW(H$2:H$26)-ROW(H$2)+1),ROWS(AK$2:AK10)))</f>
        <v>45864</v>
      </c>
      <c r="AL10" s="9" cm="1">
        <f t="array" ref="AL10">INDEX(I$2:I$26,SMALL(IF(I$2:I$26&lt;&gt;"",ROW(I$2:I$26)-ROW(I$2)+1),ROWS(AL$2:AL10)))</f>
        <v>45864</v>
      </c>
      <c r="AM10" s="9" cm="1">
        <f t="array" ref="AM10">INDEX(J$2:J$26,SMALL(IF(J$2:J$26&lt;&gt;"",ROW(J$2:J$26)-ROW(J$2)+1),ROWS(AM$2:AM10)))</f>
        <v>45864</v>
      </c>
      <c r="AN10" s="9" cm="1">
        <f t="array" ref="AN10">INDEX(K$2:K$26,SMALL(IF(K$2:K$26&lt;&gt;"",ROW(K$2:K$26)-ROW(K$2)+1),ROWS(AN$2:AN10)))</f>
        <v>45864</v>
      </c>
      <c r="AO10" s="9" cm="1">
        <f t="array" ref="AO10">INDEX(L$2:L$26,SMALL(IF(L$2:L$26&lt;&gt;"",ROW(L$2:L$26)-ROW(L$2)+1),ROWS(AO$2:AO10)))</f>
        <v>45864</v>
      </c>
      <c r="AP10" s="9" cm="1">
        <f t="array" ref="AP10">INDEX(M$2:M$26,SMALL(IF(M$2:M$26&lt;&gt;"",ROW(M$2:M$26)-ROW(M$2)+1),ROWS(AP$2:AP10)))</f>
        <v>45864</v>
      </c>
      <c r="AQ10" s="9" cm="1">
        <f t="array" ref="AQ10">INDEX(N$2:N$26,SMALL(IF(N$2:N$26&lt;&gt;"",ROW(N$2:N$26)-ROW(N$2)+1),ROWS(AQ$2:AQ10)))</f>
        <v>45864</v>
      </c>
      <c r="AR10" s="9" cm="1">
        <f t="array" ref="AR10">INDEX(O$2:O$26,SMALL(IF(O$2:O$26&lt;&gt;"",ROW(O$2:O$26)-ROW(O$2)+1),ROWS(AR$2:AR10)))</f>
        <v>45850</v>
      </c>
      <c r="AS10" s="9" cm="1">
        <f t="array" ref="AS10">INDEX(P$2:P$26,SMALL(IF(P$2:P$26&lt;&gt;"",ROW(P$2:P$26)-ROW(P$2)+1),ROWS(AS$2:AS10)))</f>
        <v>45850</v>
      </c>
      <c r="AT10" s="9" cm="1">
        <f t="array" ref="AT10">INDEX(Q$2:Q$26,SMALL(IF(Q$2:Q$26&lt;&gt;"",ROW(Q$2:Q$26)-ROW(Q$2)+1),ROWS(AT$2:AT10)))</f>
        <v>45850</v>
      </c>
      <c r="AU10" s="9" cm="1">
        <f t="array" ref="AU10">INDEX(R$2:R$26,SMALL(IF(R$2:R$26&lt;&gt;"",ROW(R$2:R$26)-ROW(R$2)+1),ROWS(AU$2:AU10)))</f>
        <v>45850</v>
      </c>
      <c r="AV10" s="9" cm="1">
        <f t="array" ref="AV10">INDEX(S$2:S$26,SMALL(IF(S$2:S$26&lt;&gt;"",ROW(S$2:S$26)-ROW(S$2)+1),ROWS(AV$2:AV10)))</f>
        <v>45850</v>
      </c>
      <c r="AW10" s="9" cm="1">
        <f t="array" ref="AW10">INDEX(T$2:T$26,SMALL(IF(T$2:T$26&lt;&gt;"",ROW(T$2:T$26)-ROW(T$2)+1),ROWS(AW$2:AW10)))</f>
        <v>45850</v>
      </c>
      <c r="AX10" s="9" cm="1">
        <f t="array" ref="AX10">INDEX(U$2:U$26,SMALL(IF(U$2:U$26&lt;&gt;"",ROW(U$2:U$26)-ROW(U$2)+1),ROWS(AX$2:AX10)))</f>
        <v>45850</v>
      </c>
      <c r="AY10" s="9" cm="1">
        <f t="array" ref="AY10">INDEX(V$2:V$26,SMALL(IF(V$2:V$26&lt;&gt;"",ROW(V$2:V$26)-ROW(V$2)+1),ROWS(AY$2:AY10)))</f>
        <v>45850</v>
      </c>
      <c r="AZ10" s="9" cm="1">
        <f t="array" ref="AZ10">INDEX(W$2:W$26,SMALL(IF(W$2:W$26&lt;&gt;"",ROW(W$2:W$26)-ROW(W$2)+1),ROWS(AZ$2:AZ10)))</f>
        <v>45850</v>
      </c>
      <c r="BA10" s="9" cm="1">
        <f t="array" ref="BA10">INDEX(X$2:X$26,SMALL(IF(X$2:X$26&lt;&gt;"",ROW(X$2:X$26)-ROW(X$2)+1),ROWS(BA$2:BA10)))</f>
        <v>45850</v>
      </c>
      <c r="BB10" s="9" cm="1">
        <f t="array" ref="BB10">INDEX(Y$2:Y$26,SMALL(IF(Y$2:Y$26&lt;&gt;"",ROW(Y$2:Y$26)-ROW(Y$2)+1),ROWS(BB$2:BB10)))</f>
        <v>45850</v>
      </c>
      <c r="BC10" s="9" cm="1">
        <f t="array" ref="BC10">INDEX(Z$2:Z$26,SMALL(IF(Z$2:Z$26&lt;&gt;"",ROW(Z$2:Z$26)-ROW(Z$2)+1),ROWS(BC$2:BC10)))</f>
        <v>45850</v>
      </c>
      <c r="BD10" s="9" cm="1">
        <f t="array" ref="BD10">INDEX(AA$2:AA$26,SMALL(IF(AA$2:AA$26&lt;&gt;"",ROW(AA$2:AA$26)-ROW(AA$2)+1),ROWS(BD$2:BD10)))</f>
        <v>45850</v>
      </c>
      <c r="BE10" s="9" cm="1">
        <f t="array" ref="BE10">INDEX(AB$2:AB$26,SMALL(IF(AB$2:AB$26&lt;&gt;"",ROW(AB$2:AB$26)-ROW(AB$2)+1),ROWS(BE$2:BE10)))</f>
        <v>45850</v>
      </c>
      <c r="BF10" s="9" cm="1">
        <f t="array" ref="BF10">INDEX(AC$2:AC$26,SMALL(IF(AC$2:AC$26&lt;&gt;"",ROW(AC$2:AC$26)-ROW(AC$2)+1),ROWS(BF$2:BF10)))</f>
        <v>45850</v>
      </c>
      <c r="BG10" s="9" cm="1">
        <f t="array" ref="BG10">INDEX(AD$2:AD$26,SMALL(IF(AD$2:AD$26&lt;&gt;"",ROW(AD$2:AD$26)-ROW(AD$2)+1),ROWS(BG$2:BG10)))</f>
        <v>45850</v>
      </c>
    </row>
    <row r="11" spans="1:76" x14ac:dyDescent="0.25">
      <c r="D11" s="3">
        <v>10</v>
      </c>
      <c r="E11" s="12">
        <v>45864</v>
      </c>
      <c r="F11" s="9">
        <f t="shared" ref="F11:O11" si="18">IFERROR(INDEX(TestDates,MATCH($D11,F$31:F$58,0)),"")</f>
        <v>45864</v>
      </c>
      <c r="G11" s="9">
        <f t="shared" si="18"/>
        <v>45864</v>
      </c>
      <c r="H11" s="9">
        <f t="shared" si="18"/>
        <v>45864</v>
      </c>
      <c r="I11" s="9">
        <f t="shared" si="18"/>
        <v>45864</v>
      </c>
      <c r="J11" s="9">
        <f t="shared" si="18"/>
        <v>45864</v>
      </c>
      <c r="K11" s="9">
        <f t="shared" si="18"/>
        <v>45864</v>
      </c>
      <c r="L11" s="9">
        <f t="shared" si="18"/>
        <v>45864</v>
      </c>
      <c r="M11" s="9">
        <f t="shared" si="18"/>
        <v>45864</v>
      </c>
      <c r="N11" s="9">
        <f t="shared" si="18"/>
        <v>45864</v>
      </c>
      <c r="O11" s="9" t="str">
        <f t="shared" si="18"/>
        <v/>
      </c>
      <c r="P11" s="9">
        <f t="shared" ref="P11:AD11" si="19">IFERROR(INDEX(TestDates,MATCH($D11,P$31:P$58,0)),"")</f>
        <v>45864</v>
      </c>
      <c r="Q11" s="9">
        <f t="shared" si="19"/>
        <v>45864</v>
      </c>
      <c r="R11" s="9">
        <f t="shared" si="19"/>
        <v>45864</v>
      </c>
      <c r="S11" s="9">
        <f t="shared" si="19"/>
        <v>45864</v>
      </c>
      <c r="T11" s="9">
        <f t="shared" si="19"/>
        <v>45864</v>
      </c>
      <c r="U11" s="9">
        <f t="shared" si="19"/>
        <v>45864</v>
      </c>
      <c r="V11" s="9">
        <f t="shared" si="19"/>
        <v>45864</v>
      </c>
      <c r="W11" s="9">
        <f t="shared" si="19"/>
        <v>45864</v>
      </c>
      <c r="X11" s="9">
        <f t="shared" si="19"/>
        <v>45864</v>
      </c>
      <c r="Y11" s="9">
        <f t="shared" si="19"/>
        <v>45864</v>
      </c>
      <c r="Z11" s="9">
        <f t="shared" si="19"/>
        <v>45864</v>
      </c>
      <c r="AA11" s="9">
        <f t="shared" si="19"/>
        <v>45864</v>
      </c>
      <c r="AB11" s="9">
        <f t="shared" si="19"/>
        <v>45864</v>
      </c>
      <c r="AC11" s="9">
        <f t="shared" si="19"/>
        <v>45864</v>
      </c>
      <c r="AD11" s="9">
        <f t="shared" si="19"/>
        <v>45864</v>
      </c>
      <c r="AG11" s="9"/>
      <c r="AI11" s="9" t="e" cm="1">
        <f t="array" ref="AI11">INDEX(F$2:F$26,SMALL(IF(F$2:F$26&lt;&gt;"",ROW(F$2:F$26)-ROW(F$2)+1),ROWS(AI$2:AI11)))</f>
        <v>#NUM!</v>
      </c>
      <c r="AJ11" s="9" t="e" cm="1">
        <f t="array" ref="AJ11">INDEX(G$2:G$26,SMALL(IF(G$2:G$26&lt;&gt;"",ROW(G$2:G$26)-ROW(G$2)+1),ROWS(AJ$2:AJ11)))</f>
        <v>#NUM!</v>
      </c>
      <c r="AK11" s="9" t="e" cm="1">
        <f t="array" ref="AK11">INDEX(H$2:H$26,SMALL(IF(H$2:H$26&lt;&gt;"",ROW(H$2:H$26)-ROW(H$2)+1),ROWS(AK$2:AK11)))</f>
        <v>#NUM!</v>
      </c>
      <c r="AL11" s="9" t="e" cm="1">
        <f t="array" ref="AL11">INDEX(I$2:I$26,SMALL(IF(I$2:I$26&lt;&gt;"",ROW(I$2:I$26)-ROW(I$2)+1),ROWS(AL$2:AL11)))</f>
        <v>#NUM!</v>
      </c>
      <c r="AM11" s="9" t="e" cm="1">
        <f t="array" ref="AM11">INDEX(J$2:J$26,SMALL(IF(J$2:J$26&lt;&gt;"",ROW(J$2:J$26)-ROW(J$2)+1),ROWS(AM$2:AM11)))</f>
        <v>#NUM!</v>
      </c>
      <c r="AN11" s="9" t="e" cm="1">
        <f t="array" ref="AN11">INDEX(K$2:K$26,SMALL(IF(K$2:K$26&lt;&gt;"",ROW(K$2:K$26)-ROW(K$2)+1),ROWS(AN$2:AN11)))</f>
        <v>#NUM!</v>
      </c>
      <c r="AO11" s="9" t="e" cm="1">
        <f t="array" ref="AO11">INDEX(L$2:L$26,SMALL(IF(L$2:L$26&lt;&gt;"",ROW(L$2:L$26)-ROW(L$2)+1),ROWS(AO$2:AO11)))</f>
        <v>#NUM!</v>
      </c>
      <c r="AP11" s="9" t="e" cm="1">
        <f t="array" ref="AP11">INDEX(M$2:M$26,SMALL(IF(M$2:M$26&lt;&gt;"",ROW(M$2:M$26)-ROW(M$2)+1),ROWS(AP$2:AP11)))</f>
        <v>#NUM!</v>
      </c>
      <c r="AQ11" s="9" t="e" cm="1">
        <f t="array" ref="AQ11">INDEX(N$2:N$26,SMALL(IF(N$2:N$26&lt;&gt;"",ROW(N$2:N$26)-ROW(N$2)+1),ROWS(AQ$2:AQ11)))</f>
        <v>#NUM!</v>
      </c>
      <c r="AR11" s="9" t="e" cm="1">
        <f t="array" ref="AR11">INDEX(O$2:O$26,SMALL(IF(O$2:O$26&lt;&gt;"",ROW(O$2:O$26)-ROW(O$2)+1),ROWS(AR$2:AR11)))</f>
        <v>#NUM!</v>
      </c>
      <c r="AS11" s="9" cm="1">
        <f t="array" ref="AS11">INDEX(P$2:P$26,SMALL(IF(P$2:P$26&lt;&gt;"",ROW(P$2:P$26)-ROW(P$2)+1),ROWS(AS$2:AS11)))</f>
        <v>45864</v>
      </c>
      <c r="AT11" s="9" cm="1">
        <f t="array" ref="AT11">INDEX(Q$2:Q$26,SMALL(IF(Q$2:Q$26&lt;&gt;"",ROW(Q$2:Q$26)-ROW(Q$2)+1),ROWS(AT$2:AT11)))</f>
        <v>45864</v>
      </c>
      <c r="AU11" s="9" cm="1">
        <f t="array" ref="AU11">INDEX(R$2:R$26,SMALL(IF(R$2:R$26&lt;&gt;"",ROW(R$2:R$26)-ROW(R$2)+1),ROWS(AU$2:AU11)))</f>
        <v>45864</v>
      </c>
      <c r="AV11" s="9" cm="1">
        <f t="array" ref="AV11">INDEX(S$2:S$26,SMALL(IF(S$2:S$26&lt;&gt;"",ROW(S$2:S$26)-ROW(S$2)+1),ROWS(AV$2:AV11)))</f>
        <v>45864</v>
      </c>
      <c r="AW11" s="9" cm="1">
        <f t="array" ref="AW11">INDEX(T$2:T$26,SMALL(IF(T$2:T$26&lt;&gt;"",ROW(T$2:T$26)-ROW(T$2)+1),ROWS(AW$2:AW11)))</f>
        <v>45864</v>
      </c>
      <c r="AX11" s="9" cm="1">
        <f t="array" ref="AX11">INDEX(U$2:U$26,SMALL(IF(U$2:U$26&lt;&gt;"",ROW(U$2:U$26)-ROW(U$2)+1),ROWS(AX$2:AX11)))</f>
        <v>45864</v>
      </c>
      <c r="AY11" s="9" cm="1">
        <f t="array" ref="AY11">INDEX(V$2:V$26,SMALL(IF(V$2:V$26&lt;&gt;"",ROW(V$2:V$26)-ROW(V$2)+1),ROWS(AY$2:AY11)))</f>
        <v>45864</v>
      </c>
      <c r="AZ11" s="9" cm="1">
        <f t="array" ref="AZ11">INDEX(W$2:W$26,SMALL(IF(W$2:W$26&lt;&gt;"",ROW(W$2:W$26)-ROW(W$2)+1),ROWS(AZ$2:AZ11)))</f>
        <v>45864</v>
      </c>
      <c r="BA11" s="9" cm="1">
        <f t="array" ref="BA11">INDEX(X$2:X$26,SMALL(IF(X$2:X$26&lt;&gt;"",ROW(X$2:X$26)-ROW(X$2)+1),ROWS(BA$2:BA11)))</f>
        <v>45864</v>
      </c>
      <c r="BB11" s="9" cm="1">
        <f t="array" ref="BB11">INDEX(Y$2:Y$26,SMALL(IF(Y$2:Y$26&lt;&gt;"",ROW(Y$2:Y$26)-ROW(Y$2)+1),ROWS(BB$2:BB11)))</f>
        <v>45864</v>
      </c>
      <c r="BC11" s="9" cm="1">
        <f t="array" ref="BC11">INDEX(Z$2:Z$26,SMALL(IF(Z$2:Z$26&lt;&gt;"",ROW(Z$2:Z$26)-ROW(Z$2)+1),ROWS(BC$2:BC11)))</f>
        <v>45864</v>
      </c>
      <c r="BD11" s="9" cm="1">
        <f t="array" ref="BD11">INDEX(AA$2:AA$26,SMALL(IF(AA$2:AA$26&lt;&gt;"",ROW(AA$2:AA$26)-ROW(AA$2)+1),ROWS(BD$2:BD11)))</f>
        <v>45864</v>
      </c>
      <c r="BE11" s="9" cm="1">
        <f t="array" ref="BE11">INDEX(AB$2:AB$26,SMALL(IF(AB$2:AB$26&lt;&gt;"",ROW(AB$2:AB$26)-ROW(AB$2)+1),ROWS(BE$2:BE11)))</f>
        <v>45864</v>
      </c>
      <c r="BF11" s="9" cm="1">
        <f t="array" ref="BF11">INDEX(AC$2:AC$26,SMALL(IF(AC$2:AC$26&lt;&gt;"",ROW(AC$2:AC$26)-ROW(AC$2)+1),ROWS(BF$2:BF11)))</f>
        <v>45864</v>
      </c>
      <c r="BG11" s="9" cm="1">
        <f t="array" ref="BG11">INDEX(AD$2:AD$26,SMALL(IF(AD$2:AD$26&lt;&gt;"",ROW(AD$2:AD$26)-ROW(AD$2)+1),ROWS(BG$2:BG11)))</f>
        <v>45864</v>
      </c>
    </row>
    <row r="12" spans="1:76" x14ac:dyDescent="0.25">
      <c r="D12" s="3">
        <v>11</v>
      </c>
      <c r="F12" s="9" t="str">
        <f t="shared" ref="F12:O12" si="20">IFERROR(INDEX(TestDates,MATCH($D12,F$31:F$58,0)),"")</f>
        <v/>
      </c>
      <c r="G12" s="9" t="str">
        <f t="shared" si="20"/>
        <v/>
      </c>
      <c r="H12" s="9" t="str">
        <f t="shared" si="20"/>
        <v/>
      </c>
      <c r="I12" s="9" t="str">
        <f t="shared" si="20"/>
        <v/>
      </c>
      <c r="J12" s="9" t="str">
        <f t="shared" si="20"/>
        <v/>
      </c>
      <c r="K12" s="9" t="str">
        <f t="shared" si="20"/>
        <v/>
      </c>
      <c r="L12" s="9" t="str">
        <f t="shared" si="20"/>
        <v/>
      </c>
      <c r="M12" s="9" t="str">
        <f t="shared" si="20"/>
        <v/>
      </c>
      <c r="N12" s="9" t="str">
        <f t="shared" si="20"/>
        <v/>
      </c>
      <c r="O12" s="9" t="str">
        <f t="shared" si="20"/>
        <v/>
      </c>
      <c r="P12" s="9" t="str">
        <f t="shared" ref="P12:AD12" si="21">IFERROR(INDEX(TestDates,MATCH($D12,P$31:P$58,0)),"")</f>
        <v/>
      </c>
      <c r="Q12" s="9" t="str">
        <f t="shared" si="21"/>
        <v/>
      </c>
      <c r="R12" s="9" t="str">
        <f t="shared" si="21"/>
        <v/>
      </c>
      <c r="S12" s="9" t="str">
        <f t="shared" si="21"/>
        <v/>
      </c>
      <c r="T12" s="9" t="str">
        <f t="shared" si="21"/>
        <v/>
      </c>
      <c r="U12" s="9" t="str">
        <f t="shared" si="21"/>
        <v/>
      </c>
      <c r="V12" s="9" t="str">
        <f t="shared" si="21"/>
        <v/>
      </c>
      <c r="W12" s="9" t="str">
        <f t="shared" si="21"/>
        <v/>
      </c>
      <c r="X12" s="9" t="str">
        <f t="shared" si="21"/>
        <v/>
      </c>
      <c r="Y12" s="9" t="str">
        <f t="shared" si="21"/>
        <v/>
      </c>
      <c r="Z12" s="9" t="str">
        <f t="shared" si="21"/>
        <v/>
      </c>
      <c r="AA12" s="9" t="str">
        <f t="shared" si="21"/>
        <v/>
      </c>
      <c r="AB12" s="9" t="str">
        <f t="shared" si="21"/>
        <v/>
      </c>
      <c r="AC12" s="9" t="str">
        <f t="shared" si="21"/>
        <v/>
      </c>
      <c r="AD12" s="9" t="str">
        <f t="shared" si="21"/>
        <v/>
      </c>
      <c r="AF12" s="4" t="s">
        <v>250</v>
      </c>
      <c r="AG12" s="9" t="e">
        <f ca="1">OFFSET(Dates!$AH$1,1,MATCH($AF$3,TestDates,0),COUNT(AI2:AI17),)</f>
        <v>#N/A</v>
      </c>
      <c r="AI12" s="9" t="e" cm="1">
        <f t="array" ref="AI12">INDEX(F$2:F$26,SMALL(IF(F$2:F$26&lt;&gt;"",ROW(F$2:F$26)-ROW(F$2)+1),ROWS(AI$2:AI12)))</f>
        <v>#NUM!</v>
      </c>
      <c r="AJ12" s="9" t="e" cm="1">
        <f t="array" ref="AJ12">INDEX(G$2:G$26,SMALL(IF(G$2:G$26&lt;&gt;"",ROW(G$2:G$26)-ROW(G$2)+1),ROWS(AJ$2:AJ12)))</f>
        <v>#NUM!</v>
      </c>
      <c r="AK12" s="9" t="e" cm="1">
        <f t="array" ref="AK12">INDEX(H$2:H$26,SMALL(IF(H$2:H$26&lt;&gt;"",ROW(H$2:H$26)-ROW(H$2)+1),ROWS(AK$2:AK12)))</f>
        <v>#NUM!</v>
      </c>
      <c r="AL12" s="9" t="e" cm="1">
        <f t="array" ref="AL12">INDEX(I$2:I$26,SMALL(IF(I$2:I$26&lt;&gt;"",ROW(I$2:I$26)-ROW(I$2)+1),ROWS(AL$2:AL12)))</f>
        <v>#NUM!</v>
      </c>
      <c r="AM12" s="9" t="e" cm="1">
        <f t="array" ref="AM12">INDEX(J$2:J$26,SMALL(IF(J$2:J$26&lt;&gt;"",ROW(J$2:J$26)-ROW(J$2)+1),ROWS(AM$2:AM12)))</f>
        <v>#NUM!</v>
      </c>
      <c r="AN12" s="9" t="e" cm="1">
        <f t="array" ref="AN12">INDEX(K$2:K$26,SMALL(IF(K$2:K$26&lt;&gt;"",ROW(K$2:K$26)-ROW(K$2)+1),ROWS(AN$2:AN12)))</f>
        <v>#NUM!</v>
      </c>
      <c r="AO12" s="9" t="e" cm="1">
        <f t="array" ref="AO12">INDEX(L$2:L$26,SMALL(IF(L$2:L$26&lt;&gt;"",ROW(L$2:L$26)-ROW(L$2)+1),ROWS(AO$2:AO12)))</f>
        <v>#NUM!</v>
      </c>
      <c r="AP12" s="9" t="e" cm="1">
        <f t="array" ref="AP12">INDEX(M$2:M$26,SMALL(IF(M$2:M$26&lt;&gt;"",ROW(M$2:M$26)-ROW(M$2)+1),ROWS(AP$2:AP12)))</f>
        <v>#NUM!</v>
      </c>
      <c r="AQ12" s="9" t="e" cm="1">
        <f t="array" ref="AQ12">INDEX(N$2:N$26,SMALL(IF(N$2:N$26&lt;&gt;"",ROW(N$2:N$26)-ROW(N$2)+1),ROWS(AQ$2:AQ12)))</f>
        <v>#NUM!</v>
      </c>
      <c r="AR12" s="9" t="e" cm="1">
        <f t="array" ref="AR12">INDEX(O$2:O$26,SMALL(IF(O$2:O$26&lt;&gt;"",ROW(O$2:O$26)-ROW(O$2)+1),ROWS(AR$2:AR12)))</f>
        <v>#NUM!</v>
      </c>
      <c r="AS12" s="9" t="e" cm="1">
        <f t="array" ref="AS12">INDEX(P$2:P$26,SMALL(IF(P$2:P$26&lt;&gt;"",ROW(P$2:P$26)-ROW(P$2)+1),ROWS(AS$2:AS12)))</f>
        <v>#NUM!</v>
      </c>
      <c r="AT12" s="9" t="e" cm="1">
        <f t="array" ref="AT12">INDEX(Q$2:Q$26,SMALL(IF(Q$2:Q$26&lt;&gt;"",ROW(Q$2:Q$26)-ROW(Q$2)+1),ROWS(AT$2:AT12)))</f>
        <v>#NUM!</v>
      </c>
      <c r="AU12" s="9" t="e" cm="1">
        <f t="array" ref="AU12">INDEX(R$2:R$26,SMALL(IF(R$2:R$26&lt;&gt;"",ROW(R$2:R$26)-ROW(R$2)+1),ROWS(AU$2:AU12)))</f>
        <v>#NUM!</v>
      </c>
      <c r="AV12" s="9" t="e" cm="1">
        <f t="array" ref="AV12">INDEX(S$2:S$26,SMALL(IF(S$2:S$26&lt;&gt;"",ROW(S$2:S$26)-ROW(S$2)+1),ROWS(AV$2:AV12)))</f>
        <v>#NUM!</v>
      </c>
      <c r="AW12" s="9" t="e" cm="1">
        <f t="array" ref="AW12">INDEX(T$2:T$26,SMALL(IF(T$2:T$26&lt;&gt;"",ROW(T$2:T$26)-ROW(T$2)+1),ROWS(AW$2:AW12)))</f>
        <v>#NUM!</v>
      </c>
      <c r="AX12" s="9" t="e" cm="1">
        <f t="array" ref="AX12">INDEX(U$2:U$26,SMALL(IF(U$2:U$26&lt;&gt;"",ROW(U$2:U$26)-ROW(U$2)+1),ROWS(AX$2:AX12)))</f>
        <v>#NUM!</v>
      </c>
      <c r="AY12" s="9" t="e" cm="1">
        <f t="array" ref="AY12">INDEX(V$2:V$26,SMALL(IF(V$2:V$26&lt;&gt;"",ROW(V$2:V$26)-ROW(V$2)+1),ROWS(AY$2:AY12)))</f>
        <v>#NUM!</v>
      </c>
      <c r="AZ12" s="9" t="e" cm="1">
        <f t="array" ref="AZ12">INDEX(W$2:W$26,SMALL(IF(W$2:W$26&lt;&gt;"",ROW(W$2:W$26)-ROW(W$2)+1),ROWS(AZ$2:AZ12)))</f>
        <v>#NUM!</v>
      </c>
      <c r="BA12" s="9" t="e" cm="1">
        <f t="array" ref="BA12">INDEX(X$2:X$26,SMALL(IF(X$2:X$26&lt;&gt;"",ROW(X$2:X$26)-ROW(X$2)+1),ROWS(BA$2:BA12)))</f>
        <v>#NUM!</v>
      </c>
      <c r="BB12" s="9" t="e" cm="1">
        <f t="array" ref="BB12">INDEX(Y$2:Y$26,SMALL(IF(Y$2:Y$26&lt;&gt;"",ROW(Y$2:Y$26)-ROW(Y$2)+1),ROWS(BB$2:BB12)))</f>
        <v>#NUM!</v>
      </c>
      <c r="BC12" s="9" t="e" cm="1">
        <f t="array" ref="BC12">INDEX(Z$2:Z$26,SMALL(IF(Z$2:Z$26&lt;&gt;"",ROW(Z$2:Z$26)-ROW(Z$2)+1),ROWS(BC$2:BC12)))</f>
        <v>#NUM!</v>
      </c>
      <c r="BD12" s="9" t="e" cm="1">
        <f t="array" ref="BD12">INDEX(AA$2:AA$26,SMALL(IF(AA$2:AA$26&lt;&gt;"",ROW(AA$2:AA$26)-ROW(AA$2)+1),ROWS(BD$2:BD12)))</f>
        <v>#NUM!</v>
      </c>
      <c r="BE12" s="9" t="e" cm="1">
        <f t="array" ref="BE12">INDEX(AB$2:AB$26,SMALL(IF(AB$2:AB$26&lt;&gt;"",ROW(AB$2:AB$26)-ROW(AB$2)+1),ROWS(BE$2:BE12)))</f>
        <v>#NUM!</v>
      </c>
      <c r="BF12" s="9" t="e" cm="1">
        <f t="array" ref="BF12">INDEX(AC$2:AC$26,SMALL(IF(AC$2:AC$26&lt;&gt;"",ROW(AC$2:AC$26)-ROW(AC$2)+1),ROWS(BF$2:BF12)))</f>
        <v>#NUM!</v>
      </c>
      <c r="BG12" s="9" t="e" cm="1">
        <f t="array" ref="BG12">INDEX(AD$2:AD$26,SMALL(IF(AD$2:AD$26&lt;&gt;"",ROW(AD$2:AD$26)-ROW(AD$2)+1),ROWS(BG$2:BG12)))</f>
        <v>#NUM!</v>
      </c>
    </row>
    <row r="13" spans="1:76" x14ac:dyDescent="0.25">
      <c r="D13" s="3">
        <v>12</v>
      </c>
      <c r="F13" s="9" t="str">
        <f t="shared" ref="F13:O13" si="22">IFERROR(INDEX(TestDates,MATCH($D13,F$31:F$58,0)),"")</f>
        <v/>
      </c>
      <c r="G13" s="9" t="str">
        <f t="shared" si="22"/>
        <v/>
      </c>
      <c r="H13" s="9" t="str">
        <f t="shared" si="22"/>
        <v/>
      </c>
      <c r="I13" s="9" t="str">
        <f t="shared" si="22"/>
        <v/>
      </c>
      <c r="J13" s="9" t="str">
        <f t="shared" si="22"/>
        <v/>
      </c>
      <c r="K13" s="9" t="str">
        <f t="shared" si="22"/>
        <v/>
      </c>
      <c r="L13" s="9" t="str">
        <f t="shared" si="22"/>
        <v/>
      </c>
      <c r="M13" s="9" t="str">
        <f t="shared" si="22"/>
        <v/>
      </c>
      <c r="N13" s="9" t="str">
        <f t="shared" si="22"/>
        <v/>
      </c>
      <c r="O13" s="9" t="str">
        <f t="shared" si="22"/>
        <v/>
      </c>
      <c r="P13" s="9" t="str">
        <f t="shared" ref="P13:AD13" si="23">IFERROR(INDEX(TestDates,MATCH($D13,P$31:P$58,0)),"")</f>
        <v/>
      </c>
      <c r="Q13" s="9" t="str">
        <f t="shared" si="23"/>
        <v/>
      </c>
      <c r="R13" s="9" t="str">
        <f t="shared" si="23"/>
        <v/>
      </c>
      <c r="S13" s="9" t="str">
        <f t="shared" si="23"/>
        <v/>
      </c>
      <c r="T13" s="9" t="str">
        <f t="shared" si="23"/>
        <v/>
      </c>
      <c r="U13" s="9" t="str">
        <f t="shared" si="23"/>
        <v/>
      </c>
      <c r="V13" s="9" t="str">
        <f t="shared" si="23"/>
        <v/>
      </c>
      <c r="W13" s="9" t="str">
        <f t="shared" si="23"/>
        <v/>
      </c>
      <c r="X13" s="9" t="str">
        <f t="shared" si="23"/>
        <v/>
      </c>
      <c r="Y13" s="9" t="str">
        <f t="shared" si="23"/>
        <v/>
      </c>
      <c r="Z13" s="9" t="str">
        <f t="shared" si="23"/>
        <v/>
      </c>
      <c r="AA13" s="9" t="str">
        <f t="shared" si="23"/>
        <v/>
      </c>
      <c r="AB13" s="9" t="str">
        <f t="shared" si="23"/>
        <v/>
      </c>
      <c r="AC13" s="9" t="str">
        <f t="shared" si="23"/>
        <v/>
      </c>
      <c r="AD13" s="9" t="str">
        <f t="shared" si="23"/>
        <v/>
      </c>
      <c r="AF13" s="9">
        <v>44065</v>
      </c>
      <c r="AG13" s="9"/>
      <c r="AI13" s="9" t="e" cm="1">
        <f t="array" ref="AI13">INDEX(F$2:F$26,SMALL(IF(F$2:F$26&lt;&gt;"",ROW(F$2:F$26)-ROW(F$2)+1),ROWS(AI$2:AI13)))</f>
        <v>#NUM!</v>
      </c>
      <c r="AJ13" s="9" t="e" cm="1">
        <f t="array" ref="AJ13">INDEX(G$2:G$26,SMALL(IF(G$2:G$26&lt;&gt;"",ROW(G$2:G$26)-ROW(G$2)+1),ROWS(AJ$2:AJ13)))</f>
        <v>#NUM!</v>
      </c>
      <c r="AK13" s="9" t="e" cm="1">
        <f t="array" ref="AK13">INDEX(H$2:H$26,SMALL(IF(H$2:H$26&lt;&gt;"",ROW(H$2:H$26)-ROW(H$2)+1),ROWS(AK$2:AK13)))</f>
        <v>#NUM!</v>
      </c>
      <c r="AL13" s="9" t="e" cm="1">
        <f t="array" ref="AL13">INDEX(I$2:I$26,SMALL(IF(I$2:I$26&lt;&gt;"",ROW(I$2:I$26)-ROW(I$2)+1),ROWS(AL$2:AL13)))</f>
        <v>#NUM!</v>
      </c>
      <c r="AM13" s="9" t="e" cm="1">
        <f t="array" ref="AM13">INDEX(J$2:J$26,SMALL(IF(J$2:J$26&lt;&gt;"",ROW(J$2:J$26)-ROW(J$2)+1),ROWS(AM$2:AM13)))</f>
        <v>#NUM!</v>
      </c>
      <c r="AN13" s="9" t="e" cm="1">
        <f t="array" ref="AN13">INDEX(K$2:K$26,SMALL(IF(K$2:K$26&lt;&gt;"",ROW(K$2:K$26)-ROW(K$2)+1),ROWS(AN$2:AN13)))</f>
        <v>#NUM!</v>
      </c>
      <c r="AO13" s="9" t="e" cm="1">
        <f t="array" ref="AO13">INDEX(L$2:L$26,SMALL(IF(L$2:L$26&lt;&gt;"",ROW(L$2:L$26)-ROW(L$2)+1),ROWS(AO$2:AO13)))</f>
        <v>#NUM!</v>
      </c>
      <c r="AP13" s="9" t="e" cm="1">
        <f t="array" ref="AP13">INDEX(M$2:M$26,SMALL(IF(M$2:M$26&lt;&gt;"",ROW(M$2:M$26)-ROW(M$2)+1),ROWS(AP$2:AP13)))</f>
        <v>#NUM!</v>
      </c>
      <c r="AQ13" s="9" t="e" cm="1">
        <f t="array" ref="AQ13">INDEX(N$2:N$26,SMALL(IF(N$2:N$26&lt;&gt;"",ROW(N$2:N$26)-ROW(N$2)+1),ROWS(AQ$2:AQ13)))</f>
        <v>#NUM!</v>
      </c>
      <c r="AR13" s="9" t="e" cm="1">
        <f t="array" ref="AR13">INDEX(O$2:O$26,SMALL(IF(O$2:O$26&lt;&gt;"",ROW(O$2:O$26)-ROW(O$2)+1),ROWS(AR$2:AR13)))</f>
        <v>#NUM!</v>
      </c>
      <c r="AS13" s="9" t="e" cm="1">
        <f t="array" ref="AS13">INDEX(P$2:P$26,SMALL(IF(P$2:P$26&lt;&gt;"",ROW(P$2:P$26)-ROW(P$2)+1),ROWS(AS$2:AS13)))</f>
        <v>#NUM!</v>
      </c>
      <c r="AT13" s="9" t="e" cm="1">
        <f t="array" ref="AT13">INDEX(Q$2:Q$26,SMALL(IF(Q$2:Q$26&lt;&gt;"",ROW(Q$2:Q$26)-ROW(Q$2)+1),ROWS(AT$2:AT13)))</f>
        <v>#NUM!</v>
      </c>
      <c r="AU13" s="9" t="e" cm="1">
        <f t="array" ref="AU13">INDEX(R$2:R$26,SMALL(IF(R$2:R$26&lt;&gt;"",ROW(R$2:R$26)-ROW(R$2)+1),ROWS(AU$2:AU13)))</f>
        <v>#NUM!</v>
      </c>
      <c r="AV13" s="9" t="e" cm="1">
        <f t="array" ref="AV13">INDEX(S$2:S$26,SMALL(IF(S$2:S$26&lt;&gt;"",ROW(S$2:S$26)-ROW(S$2)+1),ROWS(AV$2:AV13)))</f>
        <v>#NUM!</v>
      </c>
      <c r="AW13" s="9" t="e" cm="1">
        <f t="array" ref="AW13">INDEX(T$2:T$26,SMALL(IF(T$2:T$26&lt;&gt;"",ROW(T$2:T$26)-ROW(T$2)+1),ROWS(AW$2:AW13)))</f>
        <v>#NUM!</v>
      </c>
      <c r="AX13" s="9" t="e" cm="1">
        <f t="array" ref="AX13">INDEX(U$2:U$26,SMALL(IF(U$2:U$26&lt;&gt;"",ROW(U$2:U$26)-ROW(U$2)+1),ROWS(AX$2:AX13)))</f>
        <v>#NUM!</v>
      </c>
      <c r="AY13" s="9" t="e" cm="1">
        <f t="array" ref="AY13">INDEX(V$2:V$26,SMALL(IF(V$2:V$26&lt;&gt;"",ROW(V$2:V$26)-ROW(V$2)+1),ROWS(AY$2:AY13)))</f>
        <v>#NUM!</v>
      </c>
      <c r="AZ13" s="9" t="e" cm="1">
        <f t="array" ref="AZ13">INDEX(W$2:W$26,SMALL(IF(W$2:W$26&lt;&gt;"",ROW(W$2:W$26)-ROW(W$2)+1),ROWS(AZ$2:AZ13)))</f>
        <v>#NUM!</v>
      </c>
      <c r="BA13" s="9" t="e" cm="1">
        <f t="array" ref="BA13">INDEX(X$2:X$26,SMALL(IF(X$2:X$26&lt;&gt;"",ROW(X$2:X$26)-ROW(X$2)+1),ROWS(BA$2:BA13)))</f>
        <v>#NUM!</v>
      </c>
      <c r="BB13" s="9" t="e" cm="1">
        <f t="array" ref="BB13">INDEX(Y$2:Y$26,SMALL(IF(Y$2:Y$26&lt;&gt;"",ROW(Y$2:Y$26)-ROW(Y$2)+1),ROWS(BB$2:BB13)))</f>
        <v>#NUM!</v>
      </c>
      <c r="BC13" s="9" t="e" cm="1">
        <f t="array" ref="BC13">INDEX(Z$2:Z$26,SMALL(IF(Z$2:Z$26&lt;&gt;"",ROW(Z$2:Z$26)-ROW(Z$2)+1),ROWS(BC$2:BC13)))</f>
        <v>#NUM!</v>
      </c>
      <c r="BD13" s="9" t="e" cm="1">
        <f t="array" ref="BD13">INDEX(AA$2:AA$26,SMALL(IF(AA$2:AA$26&lt;&gt;"",ROW(AA$2:AA$26)-ROW(AA$2)+1),ROWS(BD$2:BD13)))</f>
        <v>#NUM!</v>
      </c>
      <c r="BE13" s="9" t="e" cm="1">
        <f t="array" ref="BE13">INDEX(AB$2:AB$26,SMALL(IF(AB$2:AB$26&lt;&gt;"",ROW(AB$2:AB$26)-ROW(AB$2)+1),ROWS(BE$2:BE13)))</f>
        <v>#NUM!</v>
      </c>
      <c r="BF13" s="9" t="e" cm="1">
        <f t="array" ref="BF13">INDEX(AC$2:AC$26,SMALL(IF(AC$2:AC$26&lt;&gt;"",ROW(AC$2:AC$26)-ROW(AC$2)+1),ROWS(BF$2:BF13)))</f>
        <v>#NUM!</v>
      </c>
      <c r="BG13" s="9" t="e" cm="1">
        <f t="array" ref="BG13">INDEX(AD$2:AD$26,SMALL(IF(AD$2:AD$26&lt;&gt;"",ROW(AD$2:AD$26)-ROW(AD$2)+1),ROWS(BG$2:BG13)))</f>
        <v>#NUM!</v>
      </c>
    </row>
    <row r="14" spans="1:76" x14ac:dyDescent="0.25">
      <c r="D14" s="3">
        <v>13</v>
      </c>
      <c r="F14" s="9" t="str">
        <f t="shared" ref="F14:O14" si="24">IFERROR(INDEX(TestDates,MATCH($D14,F$31:F$58,0)),"")</f>
        <v/>
      </c>
      <c r="G14" s="9" t="str">
        <f t="shared" si="24"/>
        <v/>
      </c>
      <c r="H14" s="9" t="str">
        <f t="shared" si="24"/>
        <v/>
      </c>
      <c r="I14" s="9" t="str">
        <f t="shared" si="24"/>
        <v/>
      </c>
      <c r="J14" s="9" t="str">
        <f t="shared" si="24"/>
        <v/>
      </c>
      <c r="K14" s="9" t="str">
        <f t="shared" si="24"/>
        <v/>
      </c>
      <c r="L14" s="9" t="str">
        <f t="shared" si="24"/>
        <v/>
      </c>
      <c r="M14" s="9" t="str">
        <f t="shared" si="24"/>
        <v/>
      </c>
      <c r="N14" s="9" t="str">
        <f t="shared" si="24"/>
        <v/>
      </c>
      <c r="O14" s="9" t="str">
        <f t="shared" si="24"/>
        <v/>
      </c>
      <c r="P14" s="9" t="str">
        <f t="shared" ref="P14:AD14" si="25">IFERROR(INDEX(TestDates,MATCH($D14,P$31:P$58,0)),"")</f>
        <v/>
      </c>
      <c r="Q14" s="9" t="str">
        <f t="shared" si="25"/>
        <v/>
      </c>
      <c r="R14" s="9" t="str">
        <f t="shared" si="25"/>
        <v/>
      </c>
      <c r="S14" s="9" t="str">
        <f t="shared" si="25"/>
        <v/>
      </c>
      <c r="T14" s="9" t="str">
        <f t="shared" si="25"/>
        <v/>
      </c>
      <c r="U14" s="9" t="str">
        <f t="shared" si="25"/>
        <v/>
      </c>
      <c r="V14" s="9" t="str">
        <f t="shared" si="25"/>
        <v/>
      </c>
      <c r="W14" s="9" t="str">
        <f t="shared" si="25"/>
        <v/>
      </c>
      <c r="X14" s="9" t="str">
        <f t="shared" si="25"/>
        <v/>
      </c>
      <c r="Y14" s="9" t="str">
        <f t="shared" si="25"/>
        <v/>
      </c>
      <c r="Z14" s="9" t="str">
        <f t="shared" si="25"/>
        <v/>
      </c>
      <c r="AA14" s="9" t="str">
        <f t="shared" si="25"/>
        <v/>
      </c>
      <c r="AB14" s="9" t="str">
        <f t="shared" si="25"/>
        <v/>
      </c>
      <c r="AC14" s="9" t="str">
        <f t="shared" si="25"/>
        <v/>
      </c>
      <c r="AD14" s="9" t="str">
        <f t="shared" si="25"/>
        <v/>
      </c>
      <c r="AG14" s="9"/>
      <c r="AI14" s="9" t="e" cm="1">
        <f t="array" ref="AI14">INDEX(F$2:F$26,SMALL(IF(F$2:F$26&lt;&gt;"",ROW(F$2:F$26)-ROW(F$2)+1),ROWS(AI$2:AI14)))</f>
        <v>#NUM!</v>
      </c>
      <c r="AJ14" s="9" t="e" cm="1">
        <f t="array" ref="AJ14">INDEX(G$2:G$26,SMALL(IF(G$2:G$26&lt;&gt;"",ROW(G$2:G$26)-ROW(G$2)+1),ROWS(AJ$2:AJ14)))</f>
        <v>#NUM!</v>
      </c>
      <c r="AK14" s="9" t="e" cm="1">
        <f t="array" ref="AK14">INDEX(H$2:H$26,SMALL(IF(H$2:H$26&lt;&gt;"",ROW(H$2:H$26)-ROW(H$2)+1),ROWS(AK$2:AK14)))</f>
        <v>#NUM!</v>
      </c>
      <c r="AL14" s="9" t="e" cm="1">
        <f t="array" ref="AL14">INDEX(I$2:I$26,SMALL(IF(I$2:I$26&lt;&gt;"",ROW(I$2:I$26)-ROW(I$2)+1),ROWS(AL$2:AL14)))</f>
        <v>#NUM!</v>
      </c>
      <c r="AM14" s="9" t="e" cm="1">
        <f t="array" ref="AM14">INDEX(J$2:J$26,SMALL(IF(J$2:J$26&lt;&gt;"",ROW(J$2:J$26)-ROW(J$2)+1),ROWS(AM$2:AM14)))</f>
        <v>#NUM!</v>
      </c>
      <c r="AN14" s="9" t="e" cm="1">
        <f t="array" ref="AN14">INDEX(K$2:K$26,SMALL(IF(K$2:K$26&lt;&gt;"",ROW(K$2:K$26)-ROW(K$2)+1),ROWS(AN$2:AN14)))</f>
        <v>#NUM!</v>
      </c>
      <c r="AO14" s="9" t="e" cm="1">
        <f t="array" ref="AO14">INDEX(L$2:L$26,SMALL(IF(L$2:L$26&lt;&gt;"",ROW(L$2:L$26)-ROW(L$2)+1),ROWS(AO$2:AO14)))</f>
        <v>#NUM!</v>
      </c>
      <c r="AP14" s="9" t="e" cm="1">
        <f t="array" ref="AP14">INDEX(M$2:M$26,SMALL(IF(M$2:M$26&lt;&gt;"",ROW(M$2:M$26)-ROW(M$2)+1),ROWS(AP$2:AP14)))</f>
        <v>#NUM!</v>
      </c>
      <c r="AQ14" s="9" t="e" cm="1">
        <f t="array" ref="AQ14">INDEX(N$2:N$26,SMALL(IF(N$2:N$26&lt;&gt;"",ROW(N$2:N$26)-ROW(N$2)+1),ROWS(AQ$2:AQ14)))</f>
        <v>#NUM!</v>
      </c>
      <c r="AR14" s="9" t="e" cm="1">
        <f t="array" ref="AR14">INDEX(O$2:O$26,SMALL(IF(O$2:O$26&lt;&gt;"",ROW(O$2:O$26)-ROW(O$2)+1),ROWS(AR$2:AR14)))</f>
        <v>#NUM!</v>
      </c>
      <c r="AS14" s="9" t="e" cm="1">
        <f t="array" ref="AS14">INDEX(P$2:P$26,SMALL(IF(P$2:P$26&lt;&gt;"",ROW(P$2:P$26)-ROW(P$2)+1),ROWS(AS$2:AS14)))</f>
        <v>#NUM!</v>
      </c>
      <c r="AT14" s="9" t="e" cm="1">
        <f t="array" ref="AT14">INDEX(Q$2:Q$26,SMALL(IF(Q$2:Q$26&lt;&gt;"",ROW(Q$2:Q$26)-ROW(Q$2)+1),ROWS(AT$2:AT14)))</f>
        <v>#NUM!</v>
      </c>
      <c r="AU14" s="9" t="e" cm="1">
        <f t="array" ref="AU14">INDEX(R$2:R$26,SMALL(IF(R$2:R$26&lt;&gt;"",ROW(R$2:R$26)-ROW(R$2)+1),ROWS(AU$2:AU14)))</f>
        <v>#NUM!</v>
      </c>
      <c r="AV14" s="9" t="e" cm="1">
        <f t="array" ref="AV14">INDEX(S$2:S$26,SMALL(IF(S$2:S$26&lt;&gt;"",ROW(S$2:S$26)-ROW(S$2)+1),ROWS(AV$2:AV14)))</f>
        <v>#NUM!</v>
      </c>
      <c r="AW14" s="9" t="e" cm="1">
        <f t="array" ref="AW14">INDEX(T$2:T$26,SMALL(IF(T$2:T$26&lt;&gt;"",ROW(T$2:T$26)-ROW(T$2)+1),ROWS(AW$2:AW14)))</f>
        <v>#NUM!</v>
      </c>
      <c r="AX14" s="9" t="e" cm="1">
        <f t="array" ref="AX14">INDEX(U$2:U$26,SMALL(IF(U$2:U$26&lt;&gt;"",ROW(U$2:U$26)-ROW(U$2)+1),ROWS(AX$2:AX14)))</f>
        <v>#NUM!</v>
      </c>
      <c r="AY14" s="9" t="e" cm="1">
        <f t="array" ref="AY14">INDEX(V$2:V$26,SMALL(IF(V$2:V$26&lt;&gt;"",ROW(V$2:V$26)-ROW(V$2)+1),ROWS(AY$2:AY14)))</f>
        <v>#NUM!</v>
      </c>
      <c r="AZ14" s="9" t="e" cm="1">
        <f t="array" ref="AZ14">INDEX(W$2:W$26,SMALL(IF(W$2:W$26&lt;&gt;"",ROW(W$2:W$26)-ROW(W$2)+1),ROWS(AZ$2:AZ14)))</f>
        <v>#NUM!</v>
      </c>
      <c r="BA14" s="9" t="e" cm="1">
        <f t="array" ref="BA14">INDEX(X$2:X$26,SMALL(IF(X$2:X$26&lt;&gt;"",ROW(X$2:X$26)-ROW(X$2)+1),ROWS(BA$2:BA14)))</f>
        <v>#NUM!</v>
      </c>
      <c r="BB14" s="9" t="e" cm="1">
        <f t="array" ref="BB14">INDEX(Y$2:Y$26,SMALL(IF(Y$2:Y$26&lt;&gt;"",ROW(Y$2:Y$26)-ROW(Y$2)+1),ROWS(BB$2:BB14)))</f>
        <v>#NUM!</v>
      </c>
      <c r="BC14" s="9" t="e" cm="1">
        <f t="array" ref="BC14">INDEX(Z$2:Z$26,SMALL(IF(Z$2:Z$26&lt;&gt;"",ROW(Z$2:Z$26)-ROW(Z$2)+1),ROWS(BC$2:BC14)))</f>
        <v>#NUM!</v>
      </c>
      <c r="BD14" s="9" t="e" cm="1">
        <f t="array" ref="BD14">INDEX(AA$2:AA$26,SMALL(IF(AA$2:AA$26&lt;&gt;"",ROW(AA$2:AA$26)-ROW(AA$2)+1),ROWS(BD$2:BD14)))</f>
        <v>#NUM!</v>
      </c>
      <c r="BE14" s="9" t="e" cm="1">
        <f t="array" ref="BE14">INDEX(AB$2:AB$26,SMALL(IF(AB$2:AB$26&lt;&gt;"",ROW(AB$2:AB$26)-ROW(AB$2)+1),ROWS(BE$2:BE14)))</f>
        <v>#NUM!</v>
      </c>
      <c r="BF14" s="9" t="e" cm="1">
        <f t="array" ref="BF14">INDEX(AC$2:AC$26,SMALL(IF(AC$2:AC$26&lt;&gt;"",ROW(AC$2:AC$26)-ROW(AC$2)+1),ROWS(BF$2:BF14)))</f>
        <v>#NUM!</v>
      </c>
      <c r="BG14" s="9" t="e" cm="1">
        <f t="array" ref="BG14">INDEX(AD$2:AD$26,SMALL(IF(AD$2:AD$26&lt;&gt;"",ROW(AD$2:AD$26)-ROW(AD$2)+1),ROWS(BG$2:BG14)))</f>
        <v>#NUM!</v>
      </c>
    </row>
    <row r="15" spans="1:76" x14ac:dyDescent="0.25">
      <c r="D15" s="3">
        <v>14</v>
      </c>
      <c r="F15" s="9" t="str">
        <f t="shared" ref="F15:O15" si="26">IFERROR(INDEX(TestDates,MATCH($D15,F$31:F$58,0)),"")</f>
        <v/>
      </c>
      <c r="G15" s="9" t="str">
        <f t="shared" si="26"/>
        <v/>
      </c>
      <c r="H15" s="9" t="str">
        <f t="shared" si="26"/>
        <v/>
      </c>
      <c r="I15" s="9" t="str">
        <f t="shared" si="26"/>
        <v/>
      </c>
      <c r="J15" s="9" t="str">
        <f t="shared" si="26"/>
        <v/>
      </c>
      <c r="K15" s="9" t="str">
        <f t="shared" si="26"/>
        <v/>
      </c>
      <c r="L15" s="9" t="str">
        <f t="shared" si="26"/>
        <v/>
      </c>
      <c r="M15" s="9" t="str">
        <f t="shared" si="26"/>
        <v/>
      </c>
      <c r="N15" s="9" t="str">
        <f t="shared" si="26"/>
        <v/>
      </c>
      <c r="O15" s="9" t="str">
        <f t="shared" si="26"/>
        <v/>
      </c>
      <c r="P15" s="9" t="str">
        <f t="shared" ref="P15:AD15" si="27">IFERROR(INDEX(TestDates,MATCH($D15,P$31:P$58,0)),"")</f>
        <v/>
      </c>
      <c r="Q15" s="9" t="str">
        <f t="shared" si="27"/>
        <v/>
      </c>
      <c r="R15" s="9" t="str">
        <f t="shared" si="27"/>
        <v/>
      </c>
      <c r="S15" s="9" t="str">
        <f t="shared" si="27"/>
        <v/>
      </c>
      <c r="T15" s="9" t="str">
        <f t="shared" si="27"/>
        <v/>
      </c>
      <c r="U15" s="9" t="str">
        <f t="shared" si="27"/>
        <v/>
      </c>
      <c r="V15" s="9" t="str">
        <f t="shared" si="27"/>
        <v/>
      </c>
      <c r="W15" s="9" t="str">
        <f t="shared" si="27"/>
        <v/>
      </c>
      <c r="X15" s="9" t="str">
        <f t="shared" si="27"/>
        <v/>
      </c>
      <c r="Y15" s="9" t="str">
        <f t="shared" si="27"/>
        <v/>
      </c>
      <c r="Z15" s="9" t="str">
        <f t="shared" si="27"/>
        <v/>
      </c>
      <c r="AA15" s="9" t="str">
        <f t="shared" si="27"/>
        <v/>
      </c>
      <c r="AB15" s="9" t="str">
        <f t="shared" si="27"/>
        <v/>
      </c>
      <c r="AC15" s="9" t="str">
        <f t="shared" si="27"/>
        <v/>
      </c>
      <c r="AD15" s="9" t="str">
        <f t="shared" si="27"/>
        <v/>
      </c>
      <c r="AG15" s="9"/>
      <c r="AI15" s="9" t="e" cm="1">
        <f t="array" ref="AI15">INDEX(F$2:F$26,SMALL(IF(F$2:F$26&lt;&gt;"",ROW(F$2:F$26)-ROW(F$2)+1),ROWS(AI$2:AI15)))</f>
        <v>#NUM!</v>
      </c>
      <c r="AJ15" s="9" t="e" cm="1">
        <f t="array" ref="AJ15">INDEX(G$2:G$26,SMALL(IF(G$2:G$26&lt;&gt;"",ROW(G$2:G$26)-ROW(G$2)+1),ROWS(AJ$2:AJ15)))</f>
        <v>#NUM!</v>
      </c>
      <c r="AK15" s="9" t="e" cm="1">
        <f t="array" ref="AK15">INDEX(H$2:H$26,SMALL(IF(H$2:H$26&lt;&gt;"",ROW(H$2:H$26)-ROW(H$2)+1),ROWS(AK$2:AK15)))</f>
        <v>#NUM!</v>
      </c>
      <c r="AL15" s="9" t="e" cm="1">
        <f t="array" ref="AL15">INDEX(I$2:I$26,SMALL(IF(I$2:I$26&lt;&gt;"",ROW(I$2:I$26)-ROW(I$2)+1),ROWS(AL$2:AL15)))</f>
        <v>#NUM!</v>
      </c>
      <c r="AM15" s="9" t="e" cm="1">
        <f t="array" ref="AM15">INDEX(J$2:J$26,SMALL(IF(J$2:J$26&lt;&gt;"",ROW(J$2:J$26)-ROW(J$2)+1),ROWS(AM$2:AM15)))</f>
        <v>#NUM!</v>
      </c>
      <c r="AN15" s="9" t="e" cm="1">
        <f t="array" ref="AN15">INDEX(K$2:K$26,SMALL(IF(K$2:K$26&lt;&gt;"",ROW(K$2:K$26)-ROW(K$2)+1),ROWS(AN$2:AN15)))</f>
        <v>#NUM!</v>
      </c>
      <c r="AO15" s="9" t="e" cm="1">
        <f t="array" ref="AO15">INDEX(L$2:L$26,SMALL(IF(L$2:L$26&lt;&gt;"",ROW(L$2:L$26)-ROW(L$2)+1),ROWS(AO$2:AO15)))</f>
        <v>#NUM!</v>
      </c>
      <c r="AP15" s="9" t="e" cm="1">
        <f t="array" ref="AP15">INDEX(M$2:M$26,SMALL(IF(M$2:M$26&lt;&gt;"",ROW(M$2:M$26)-ROW(M$2)+1),ROWS(AP$2:AP15)))</f>
        <v>#NUM!</v>
      </c>
      <c r="AQ15" s="9" t="e" cm="1">
        <f t="array" ref="AQ15">INDEX(N$2:N$26,SMALL(IF(N$2:N$26&lt;&gt;"",ROW(N$2:N$26)-ROW(N$2)+1),ROWS(AQ$2:AQ15)))</f>
        <v>#NUM!</v>
      </c>
      <c r="AR15" s="9" t="e" cm="1">
        <f t="array" ref="AR15">INDEX(O$2:O$26,SMALL(IF(O$2:O$26&lt;&gt;"",ROW(O$2:O$26)-ROW(O$2)+1),ROWS(AR$2:AR15)))</f>
        <v>#NUM!</v>
      </c>
      <c r="AS15" s="9" t="e" cm="1">
        <f t="array" ref="AS15">INDEX(P$2:P$26,SMALL(IF(P$2:P$26&lt;&gt;"",ROW(P$2:P$26)-ROW(P$2)+1),ROWS(AS$2:AS15)))</f>
        <v>#NUM!</v>
      </c>
      <c r="AT15" s="9" t="e" cm="1">
        <f t="array" ref="AT15">INDEX(Q$2:Q$26,SMALL(IF(Q$2:Q$26&lt;&gt;"",ROW(Q$2:Q$26)-ROW(Q$2)+1),ROWS(AT$2:AT15)))</f>
        <v>#NUM!</v>
      </c>
      <c r="AU15" s="9" t="e" cm="1">
        <f t="array" ref="AU15">INDEX(R$2:R$26,SMALL(IF(R$2:R$26&lt;&gt;"",ROW(R$2:R$26)-ROW(R$2)+1),ROWS(AU$2:AU15)))</f>
        <v>#NUM!</v>
      </c>
      <c r="AV15" s="9" t="e" cm="1">
        <f t="array" ref="AV15">INDEX(S$2:S$26,SMALL(IF(S$2:S$26&lt;&gt;"",ROW(S$2:S$26)-ROW(S$2)+1),ROWS(AV$2:AV15)))</f>
        <v>#NUM!</v>
      </c>
      <c r="AW15" s="9" t="e" cm="1">
        <f t="array" ref="AW15">INDEX(T$2:T$26,SMALL(IF(T$2:T$26&lt;&gt;"",ROW(T$2:T$26)-ROW(T$2)+1),ROWS(AW$2:AW15)))</f>
        <v>#NUM!</v>
      </c>
      <c r="AX15" s="9" t="e" cm="1">
        <f t="array" ref="AX15">INDEX(U$2:U$26,SMALL(IF(U$2:U$26&lt;&gt;"",ROW(U$2:U$26)-ROW(U$2)+1),ROWS(AX$2:AX15)))</f>
        <v>#NUM!</v>
      </c>
      <c r="AY15" s="9" t="e" cm="1">
        <f t="array" ref="AY15">INDEX(V$2:V$26,SMALL(IF(V$2:V$26&lt;&gt;"",ROW(V$2:V$26)-ROW(V$2)+1),ROWS(AY$2:AY15)))</f>
        <v>#NUM!</v>
      </c>
      <c r="AZ15" s="9" t="e" cm="1">
        <f t="array" ref="AZ15">INDEX(W$2:W$26,SMALL(IF(W$2:W$26&lt;&gt;"",ROW(W$2:W$26)-ROW(W$2)+1),ROWS(AZ$2:AZ15)))</f>
        <v>#NUM!</v>
      </c>
      <c r="BA15" s="9" t="e" cm="1">
        <f t="array" ref="BA15">INDEX(X$2:X$26,SMALL(IF(X$2:X$26&lt;&gt;"",ROW(X$2:X$26)-ROW(X$2)+1),ROWS(BA$2:BA15)))</f>
        <v>#NUM!</v>
      </c>
      <c r="BB15" s="9" t="e" cm="1">
        <f t="array" ref="BB15">INDEX(Y$2:Y$26,SMALL(IF(Y$2:Y$26&lt;&gt;"",ROW(Y$2:Y$26)-ROW(Y$2)+1),ROWS(BB$2:BB15)))</f>
        <v>#NUM!</v>
      </c>
      <c r="BC15" s="9" t="e" cm="1">
        <f t="array" ref="BC15">INDEX(Z$2:Z$26,SMALL(IF(Z$2:Z$26&lt;&gt;"",ROW(Z$2:Z$26)-ROW(Z$2)+1),ROWS(BC$2:BC15)))</f>
        <v>#NUM!</v>
      </c>
      <c r="BD15" s="9" t="e" cm="1">
        <f t="array" ref="BD15">INDEX(AA$2:AA$26,SMALL(IF(AA$2:AA$26&lt;&gt;"",ROW(AA$2:AA$26)-ROW(AA$2)+1),ROWS(BD$2:BD15)))</f>
        <v>#NUM!</v>
      </c>
      <c r="BE15" s="9" t="e" cm="1">
        <f t="array" ref="BE15">INDEX(AB$2:AB$26,SMALL(IF(AB$2:AB$26&lt;&gt;"",ROW(AB$2:AB$26)-ROW(AB$2)+1),ROWS(BE$2:BE15)))</f>
        <v>#NUM!</v>
      </c>
      <c r="BF15" s="9" t="e" cm="1">
        <f t="array" ref="BF15">INDEX(AC$2:AC$26,SMALL(IF(AC$2:AC$26&lt;&gt;"",ROW(AC$2:AC$26)-ROW(AC$2)+1),ROWS(BF$2:BF15)))</f>
        <v>#NUM!</v>
      </c>
      <c r="BG15" s="9" t="e" cm="1">
        <f t="array" ref="BG15">INDEX(AD$2:AD$26,SMALL(IF(AD$2:AD$26&lt;&gt;"",ROW(AD$2:AD$26)-ROW(AD$2)+1),ROWS(BG$2:BG15)))</f>
        <v>#NUM!</v>
      </c>
    </row>
    <row r="16" spans="1:76" x14ac:dyDescent="0.25">
      <c r="D16" s="3">
        <v>15</v>
      </c>
      <c r="F16" s="9" t="str">
        <f t="shared" ref="F16:O16" si="28">IFERROR(INDEX(TestDates,MATCH($D16,F$31:F$58,0)),"")</f>
        <v/>
      </c>
      <c r="G16" s="9" t="str">
        <f t="shared" si="28"/>
        <v/>
      </c>
      <c r="H16" s="9" t="str">
        <f t="shared" si="28"/>
        <v/>
      </c>
      <c r="I16" s="9" t="str">
        <f t="shared" si="28"/>
        <v/>
      </c>
      <c r="J16" s="9" t="str">
        <f t="shared" si="28"/>
        <v/>
      </c>
      <c r="K16" s="9" t="str">
        <f t="shared" si="28"/>
        <v/>
      </c>
      <c r="L16" s="9" t="str">
        <f t="shared" si="28"/>
        <v/>
      </c>
      <c r="M16" s="9" t="str">
        <f t="shared" si="28"/>
        <v/>
      </c>
      <c r="N16" s="9" t="str">
        <f t="shared" si="28"/>
        <v/>
      </c>
      <c r="O16" s="9" t="str">
        <f t="shared" si="28"/>
        <v/>
      </c>
      <c r="P16" s="9" t="str">
        <f t="shared" ref="P16:AD16" si="29">IFERROR(INDEX(TestDates,MATCH($D16,P$31:P$58,0)),"")</f>
        <v/>
      </c>
      <c r="Q16" s="9" t="str">
        <f t="shared" si="29"/>
        <v/>
      </c>
      <c r="R16" s="9" t="str">
        <f t="shared" si="29"/>
        <v/>
      </c>
      <c r="S16" s="9" t="str">
        <f t="shared" si="29"/>
        <v/>
      </c>
      <c r="T16" s="9" t="str">
        <f t="shared" si="29"/>
        <v/>
      </c>
      <c r="U16" s="9" t="str">
        <f t="shared" si="29"/>
        <v/>
      </c>
      <c r="V16" s="9" t="str">
        <f t="shared" si="29"/>
        <v/>
      </c>
      <c r="W16" s="9" t="str">
        <f t="shared" si="29"/>
        <v/>
      </c>
      <c r="X16" s="9" t="str">
        <f t="shared" si="29"/>
        <v/>
      </c>
      <c r="Y16" s="9" t="str">
        <f t="shared" si="29"/>
        <v/>
      </c>
      <c r="Z16" s="9" t="str">
        <f t="shared" si="29"/>
        <v/>
      </c>
      <c r="AA16" s="9" t="str">
        <f t="shared" si="29"/>
        <v/>
      </c>
      <c r="AB16" s="9" t="str">
        <f t="shared" si="29"/>
        <v/>
      </c>
      <c r="AC16" s="9" t="str">
        <f t="shared" si="29"/>
        <v/>
      </c>
      <c r="AD16" s="9" t="str">
        <f t="shared" si="29"/>
        <v/>
      </c>
      <c r="AG16" s="9"/>
      <c r="AI16" s="9" t="e" cm="1">
        <f t="array" ref="AI16">INDEX(F$2:F$26,SMALL(IF(F$2:F$26&lt;&gt;"",ROW(F$2:F$26)-ROW(F$2)+1),ROWS(AI$2:AI16)))</f>
        <v>#NUM!</v>
      </c>
      <c r="AJ16" s="9" t="e" cm="1">
        <f t="array" ref="AJ16">INDEX(G$2:G$26,SMALL(IF(G$2:G$26&lt;&gt;"",ROW(G$2:G$26)-ROW(G$2)+1),ROWS(AJ$2:AJ16)))</f>
        <v>#NUM!</v>
      </c>
      <c r="AK16" s="9" t="e" cm="1">
        <f t="array" ref="AK16">INDEX(H$2:H$26,SMALL(IF(H$2:H$26&lt;&gt;"",ROW(H$2:H$26)-ROW(H$2)+1),ROWS(AK$2:AK16)))</f>
        <v>#NUM!</v>
      </c>
      <c r="AL16" s="9" t="e" cm="1">
        <f t="array" ref="AL16">INDEX(I$2:I$26,SMALL(IF(I$2:I$26&lt;&gt;"",ROW(I$2:I$26)-ROW(I$2)+1),ROWS(AL$2:AL16)))</f>
        <v>#NUM!</v>
      </c>
      <c r="AM16" s="9" t="e" cm="1">
        <f t="array" ref="AM16">INDEX(J$2:J$26,SMALL(IF(J$2:J$26&lt;&gt;"",ROW(J$2:J$26)-ROW(J$2)+1),ROWS(AM$2:AM16)))</f>
        <v>#NUM!</v>
      </c>
      <c r="AN16" s="9" t="e" cm="1">
        <f t="array" ref="AN16">INDEX(K$2:K$26,SMALL(IF(K$2:K$26&lt;&gt;"",ROW(K$2:K$26)-ROW(K$2)+1),ROWS(AN$2:AN16)))</f>
        <v>#NUM!</v>
      </c>
      <c r="AO16" s="9" t="e" cm="1">
        <f t="array" ref="AO16">INDEX(L$2:L$26,SMALL(IF(L$2:L$26&lt;&gt;"",ROW(L$2:L$26)-ROW(L$2)+1),ROWS(AO$2:AO16)))</f>
        <v>#NUM!</v>
      </c>
      <c r="AP16" s="9" t="e" cm="1">
        <f t="array" ref="AP16">INDEX(M$2:M$26,SMALL(IF(M$2:M$26&lt;&gt;"",ROW(M$2:M$26)-ROW(M$2)+1),ROWS(AP$2:AP16)))</f>
        <v>#NUM!</v>
      </c>
      <c r="AQ16" s="9" t="e" cm="1">
        <f t="array" ref="AQ16">INDEX(N$2:N$26,SMALL(IF(N$2:N$26&lt;&gt;"",ROW(N$2:N$26)-ROW(N$2)+1),ROWS(AQ$2:AQ16)))</f>
        <v>#NUM!</v>
      </c>
      <c r="AR16" s="9" t="e" cm="1">
        <f t="array" ref="AR16">INDEX(O$2:O$26,SMALL(IF(O$2:O$26&lt;&gt;"",ROW(O$2:O$26)-ROW(O$2)+1),ROWS(AR$2:AR16)))</f>
        <v>#NUM!</v>
      </c>
      <c r="AS16" s="9" t="e" cm="1">
        <f t="array" ref="AS16">INDEX(P$2:P$26,SMALL(IF(P$2:P$26&lt;&gt;"",ROW(P$2:P$26)-ROW(P$2)+1),ROWS(AS$2:AS16)))</f>
        <v>#NUM!</v>
      </c>
      <c r="AT16" s="9" t="e" cm="1">
        <f t="array" ref="AT16">INDEX(Q$2:Q$26,SMALL(IF(Q$2:Q$26&lt;&gt;"",ROW(Q$2:Q$26)-ROW(Q$2)+1),ROWS(AT$2:AT16)))</f>
        <v>#NUM!</v>
      </c>
      <c r="AU16" s="9" t="e" cm="1">
        <f t="array" ref="AU16">INDEX(R$2:R$26,SMALL(IF(R$2:R$26&lt;&gt;"",ROW(R$2:R$26)-ROW(R$2)+1),ROWS(AU$2:AU16)))</f>
        <v>#NUM!</v>
      </c>
      <c r="AV16" s="9" t="e" cm="1">
        <f t="array" ref="AV16">INDEX(S$2:S$26,SMALL(IF(S$2:S$26&lt;&gt;"",ROW(S$2:S$26)-ROW(S$2)+1),ROWS(AV$2:AV16)))</f>
        <v>#NUM!</v>
      </c>
      <c r="AW16" s="9" t="e" cm="1">
        <f t="array" ref="AW16">INDEX(T$2:T$26,SMALL(IF(T$2:T$26&lt;&gt;"",ROW(T$2:T$26)-ROW(T$2)+1),ROWS(AW$2:AW16)))</f>
        <v>#NUM!</v>
      </c>
      <c r="AX16" s="9" t="e" cm="1">
        <f t="array" ref="AX16">INDEX(U$2:U$26,SMALL(IF(U$2:U$26&lt;&gt;"",ROW(U$2:U$26)-ROW(U$2)+1),ROWS(AX$2:AX16)))</f>
        <v>#NUM!</v>
      </c>
      <c r="AY16" s="9" t="e" cm="1">
        <f t="array" ref="AY16">INDEX(V$2:V$26,SMALL(IF(V$2:V$26&lt;&gt;"",ROW(V$2:V$26)-ROW(V$2)+1),ROWS(AY$2:AY16)))</f>
        <v>#NUM!</v>
      </c>
      <c r="AZ16" s="9" t="e" cm="1">
        <f t="array" ref="AZ16">INDEX(W$2:W$26,SMALL(IF(W$2:W$26&lt;&gt;"",ROW(W$2:W$26)-ROW(W$2)+1),ROWS(AZ$2:AZ16)))</f>
        <v>#NUM!</v>
      </c>
      <c r="BA16" s="9" t="e" cm="1">
        <f t="array" ref="BA16">INDEX(X$2:X$26,SMALL(IF(X$2:X$26&lt;&gt;"",ROW(X$2:X$26)-ROW(X$2)+1),ROWS(BA$2:BA16)))</f>
        <v>#NUM!</v>
      </c>
      <c r="BB16" s="9" t="e" cm="1">
        <f t="array" ref="BB16">INDEX(Y$2:Y$26,SMALL(IF(Y$2:Y$26&lt;&gt;"",ROW(Y$2:Y$26)-ROW(Y$2)+1),ROWS(BB$2:BB16)))</f>
        <v>#NUM!</v>
      </c>
      <c r="BC16" s="9" t="e" cm="1">
        <f t="array" ref="BC16">INDEX(Z$2:Z$26,SMALL(IF(Z$2:Z$26&lt;&gt;"",ROW(Z$2:Z$26)-ROW(Z$2)+1),ROWS(BC$2:BC16)))</f>
        <v>#NUM!</v>
      </c>
      <c r="BD16" s="9" t="e" cm="1">
        <f t="array" ref="BD16">INDEX(AA$2:AA$26,SMALL(IF(AA$2:AA$26&lt;&gt;"",ROW(AA$2:AA$26)-ROW(AA$2)+1),ROWS(BD$2:BD16)))</f>
        <v>#NUM!</v>
      </c>
      <c r="BE16" s="9" t="e" cm="1">
        <f t="array" ref="BE16">INDEX(AB$2:AB$26,SMALL(IF(AB$2:AB$26&lt;&gt;"",ROW(AB$2:AB$26)-ROW(AB$2)+1),ROWS(BE$2:BE16)))</f>
        <v>#NUM!</v>
      </c>
      <c r="BF16" s="9" t="e" cm="1">
        <f t="array" ref="BF16">INDEX(AC$2:AC$26,SMALL(IF(AC$2:AC$26&lt;&gt;"",ROW(AC$2:AC$26)-ROW(AC$2)+1),ROWS(BF$2:BF16)))</f>
        <v>#NUM!</v>
      </c>
      <c r="BG16" s="9" t="e" cm="1">
        <f t="array" ref="BG16">INDEX(AD$2:AD$26,SMALL(IF(AD$2:AD$26&lt;&gt;"",ROW(AD$2:AD$26)-ROW(AD$2)+1),ROWS(BG$2:BG16)))</f>
        <v>#NUM!</v>
      </c>
    </row>
    <row r="17" spans="1:59" x14ac:dyDescent="0.25">
      <c r="D17" s="3">
        <v>16</v>
      </c>
      <c r="F17" s="9" t="str">
        <f t="shared" ref="F17:O17" si="30">IFERROR(INDEX(TestDates,MATCH($D17,F$31:F$58,0)),"")</f>
        <v/>
      </c>
      <c r="G17" s="9" t="str">
        <f t="shared" si="30"/>
        <v/>
      </c>
      <c r="H17" s="9" t="str">
        <f t="shared" si="30"/>
        <v/>
      </c>
      <c r="I17" s="9" t="str">
        <f t="shared" si="30"/>
        <v/>
      </c>
      <c r="J17" s="9" t="str">
        <f t="shared" si="30"/>
        <v/>
      </c>
      <c r="K17" s="9" t="str">
        <f t="shared" si="30"/>
        <v/>
      </c>
      <c r="L17" s="9" t="str">
        <f t="shared" si="30"/>
        <v/>
      </c>
      <c r="M17" s="9" t="str">
        <f t="shared" si="30"/>
        <v/>
      </c>
      <c r="N17" s="9" t="str">
        <f t="shared" si="30"/>
        <v/>
      </c>
      <c r="O17" s="9" t="str">
        <f t="shared" si="30"/>
        <v/>
      </c>
      <c r="P17" s="9" t="str">
        <f t="shared" ref="P17:AD17" si="31">IFERROR(INDEX(TestDates,MATCH($D17,P$31:P$58,0)),"")</f>
        <v/>
      </c>
      <c r="Q17" s="9" t="str">
        <f t="shared" si="31"/>
        <v/>
      </c>
      <c r="R17" s="9" t="str">
        <f t="shared" si="31"/>
        <v/>
      </c>
      <c r="S17" s="9" t="str">
        <f t="shared" si="31"/>
        <v/>
      </c>
      <c r="T17" s="9" t="str">
        <f t="shared" si="31"/>
        <v/>
      </c>
      <c r="U17" s="9" t="str">
        <f t="shared" si="31"/>
        <v/>
      </c>
      <c r="V17" s="9" t="str">
        <f t="shared" si="31"/>
        <v/>
      </c>
      <c r="W17" s="9" t="str">
        <f t="shared" si="31"/>
        <v/>
      </c>
      <c r="X17" s="9" t="str">
        <f t="shared" si="31"/>
        <v/>
      </c>
      <c r="Y17" s="9" t="str">
        <f t="shared" si="31"/>
        <v/>
      </c>
      <c r="Z17" s="9" t="str">
        <f t="shared" si="31"/>
        <v/>
      </c>
      <c r="AA17" s="9" t="str">
        <f t="shared" si="31"/>
        <v/>
      </c>
      <c r="AB17" s="9" t="str">
        <f t="shared" si="31"/>
        <v/>
      </c>
      <c r="AC17" s="9" t="str">
        <f t="shared" si="31"/>
        <v/>
      </c>
      <c r="AD17" s="9" t="str">
        <f t="shared" si="31"/>
        <v/>
      </c>
      <c r="AI17" s="9" t="e" cm="1">
        <f t="array" ref="AI17">INDEX(F$2:F$26,SMALL(IF(F$2:F$26&lt;&gt;"",ROW(F$2:F$26)-ROW(F$2)+1),ROWS(AI$2:AI17)))</f>
        <v>#NUM!</v>
      </c>
      <c r="AJ17" s="9" t="e" cm="1">
        <f t="array" ref="AJ17">INDEX(G$2:G$26,SMALL(IF(G$2:G$26&lt;&gt;"",ROW(G$2:G$26)-ROW(G$2)+1),ROWS(AJ$2:AJ17)))</f>
        <v>#NUM!</v>
      </c>
      <c r="AK17" s="9" t="e" cm="1">
        <f t="array" ref="AK17">INDEX(H$2:H$26,SMALL(IF(H$2:H$26&lt;&gt;"",ROW(H$2:H$26)-ROW(H$2)+1),ROWS(AK$2:AK17)))</f>
        <v>#NUM!</v>
      </c>
      <c r="AL17" s="9" t="e" cm="1">
        <f t="array" ref="AL17">INDEX(I$2:I$26,SMALL(IF(I$2:I$26&lt;&gt;"",ROW(I$2:I$26)-ROW(I$2)+1),ROWS(AL$2:AL17)))</f>
        <v>#NUM!</v>
      </c>
      <c r="AM17" s="9" t="e" cm="1">
        <f t="array" ref="AM17">INDEX(J$2:J$26,SMALL(IF(J$2:J$26&lt;&gt;"",ROW(J$2:J$26)-ROW(J$2)+1),ROWS(AM$2:AM17)))</f>
        <v>#NUM!</v>
      </c>
      <c r="AN17" s="9" t="e" cm="1">
        <f t="array" ref="AN17">INDEX(K$2:K$26,SMALL(IF(K$2:K$26&lt;&gt;"",ROW(K$2:K$26)-ROW(K$2)+1),ROWS(AN$2:AN17)))</f>
        <v>#NUM!</v>
      </c>
      <c r="AO17" s="9" t="e" cm="1">
        <f t="array" ref="AO17">INDEX(L$2:L$26,SMALL(IF(L$2:L$26&lt;&gt;"",ROW(L$2:L$26)-ROW(L$2)+1),ROWS(AO$2:AO17)))</f>
        <v>#NUM!</v>
      </c>
      <c r="AP17" s="9" t="e" cm="1">
        <f t="array" ref="AP17">INDEX(M$2:M$26,SMALL(IF(M$2:M$26&lt;&gt;"",ROW(M$2:M$26)-ROW(M$2)+1),ROWS(AP$2:AP17)))</f>
        <v>#NUM!</v>
      </c>
      <c r="AQ17" s="9" t="e" cm="1">
        <f t="array" ref="AQ17">INDEX(N$2:N$26,SMALL(IF(N$2:N$26&lt;&gt;"",ROW(N$2:N$26)-ROW(N$2)+1),ROWS(AQ$2:AQ17)))</f>
        <v>#NUM!</v>
      </c>
      <c r="AR17" s="9" t="e" cm="1">
        <f t="array" ref="AR17">INDEX(O$2:O$26,SMALL(IF(O$2:O$26&lt;&gt;"",ROW(O$2:O$26)-ROW(O$2)+1),ROWS(AR$2:AR17)))</f>
        <v>#NUM!</v>
      </c>
      <c r="AS17" s="9" t="e" cm="1">
        <f t="array" ref="AS17">INDEX(P$2:P$26,SMALL(IF(P$2:P$26&lt;&gt;"",ROW(P$2:P$26)-ROW(P$2)+1),ROWS(AS$2:AS17)))</f>
        <v>#NUM!</v>
      </c>
      <c r="AT17" s="9" t="e" cm="1">
        <f t="array" ref="AT17">INDEX(Q$2:Q$26,SMALL(IF(Q$2:Q$26&lt;&gt;"",ROW(Q$2:Q$26)-ROW(Q$2)+1),ROWS(AT$2:AT17)))</f>
        <v>#NUM!</v>
      </c>
      <c r="AU17" s="9" t="e" cm="1">
        <f t="array" ref="AU17">INDEX(R$2:R$26,SMALL(IF(R$2:R$26&lt;&gt;"",ROW(R$2:R$26)-ROW(R$2)+1),ROWS(AU$2:AU17)))</f>
        <v>#NUM!</v>
      </c>
      <c r="AV17" s="9" t="e" cm="1">
        <f t="array" ref="AV17">INDEX(S$2:S$26,SMALL(IF(S$2:S$26&lt;&gt;"",ROW(S$2:S$26)-ROW(S$2)+1),ROWS(AV$2:AV17)))</f>
        <v>#NUM!</v>
      </c>
      <c r="AW17" s="9" t="e" cm="1">
        <f t="array" ref="AW17">INDEX(T$2:T$26,SMALL(IF(T$2:T$26&lt;&gt;"",ROW(T$2:T$26)-ROW(T$2)+1),ROWS(AW$2:AW17)))</f>
        <v>#NUM!</v>
      </c>
      <c r="AX17" s="9" t="e" cm="1">
        <f t="array" ref="AX17">INDEX(U$2:U$26,SMALL(IF(U$2:U$26&lt;&gt;"",ROW(U$2:U$26)-ROW(U$2)+1),ROWS(AX$2:AX17)))</f>
        <v>#NUM!</v>
      </c>
      <c r="AY17" s="9" t="e" cm="1">
        <f t="array" ref="AY17">INDEX(V$2:V$26,SMALL(IF(V$2:V$26&lt;&gt;"",ROW(V$2:V$26)-ROW(V$2)+1),ROWS(AY$2:AY17)))</f>
        <v>#NUM!</v>
      </c>
      <c r="AZ17" s="9" t="e" cm="1">
        <f t="array" ref="AZ17">INDEX(W$2:W$26,SMALL(IF(W$2:W$26&lt;&gt;"",ROW(W$2:W$26)-ROW(W$2)+1),ROWS(AZ$2:AZ17)))</f>
        <v>#NUM!</v>
      </c>
      <c r="BA17" s="9" t="e" cm="1">
        <f t="array" ref="BA17">INDEX(X$2:X$26,SMALL(IF(X$2:X$26&lt;&gt;"",ROW(X$2:X$26)-ROW(X$2)+1),ROWS(BA$2:BA17)))</f>
        <v>#NUM!</v>
      </c>
      <c r="BB17" s="9" t="e" cm="1">
        <f t="array" ref="BB17">INDEX(Y$2:Y$26,SMALL(IF(Y$2:Y$26&lt;&gt;"",ROW(Y$2:Y$26)-ROW(Y$2)+1),ROWS(BB$2:BB17)))</f>
        <v>#NUM!</v>
      </c>
      <c r="BC17" s="9" t="e" cm="1">
        <f t="array" ref="BC17">INDEX(Z$2:Z$26,SMALL(IF(Z$2:Z$26&lt;&gt;"",ROW(Z$2:Z$26)-ROW(Z$2)+1),ROWS(BC$2:BC17)))</f>
        <v>#NUM!</v>
      </c>
      <c r="BD17" s="9" t="e" cm="1">
        <f t="array" ref="BD17">INDEX(AA$2:AA$26,SMALL(IF(AA$2:AA$26&lt;&gt;"",ROW(AA$2:AA$26)-ROW(AA$2)+1),ROWS(BD$2:BD17)))</f>
        <v>#NUM!</v>
      </c>
      <c r="BE17" s="9" t="e" cm="1">
        <f t="array" ref="BE17">INDEX(AB$2:AB$26,SMALL(IF(AB$2:AB$26&lt;&gt;"",ROW(AB$2:AB$26)-ROW(AB$2)+1),ROWS(BE$2:BE17)))</f>
        <v>#NUM!</v>
      </c>
      <c r="BF17" s="9" t="e" cm="1">
        <f t="array" ref="BF17">INDEX(AC$2:AC$26,SMALL(IF(AC$2:AC$26&lt;&gt;"",ROW(AC$2:AC$26)-ROW(AC$2)+1),ROWS(BF$2:BF17)))</f>
        <v>#NUM!</v>
      </c>
      <c r="BG17" s="9" t="e" cm="1">
        <f t="array" ref="BG17">INDEX(AD$2:AD$26,SMALL(IF(AD$2:AD$26&lt;&gt;"",ROW(AD$2:AD$26)-ROW(AD$2)+1),ROWS(BG$2:BG17)))</f>
        <v>#NUM!</v>
      </c>
    </row>
    <row r="18" spans="1:59" x14ac:dyDescent="0.25">
      <c r="D18" s="3">
        <v>17</v>
      </c>
      <c r="F18" s="9" t="str">
        <f t="shared" ref="F18:O18" si="32">IFERROR(INDEX(TestDates,MATCH($D18,F$31:F$58,0)),"")</f>
        <v/>
      </c>
      <c r="G18" s="9" t="str">
        <f t="shared" si="32"/>
        <v/>
      </c>
      <c r="H18" s="9" t="str">
        <f t="shared" si="32"/>
        <v/>
      </c>
      <c r="I18" s="9" t="str">
        <f t="shared" si="32"/>
        <v/>
      </c>
      <c r="J18" s="9" t="str">
        <f t="shared" si="32"/>
        <v/>
      </c>
      <c r="K18" s="9" t="str">
        <f t="shared" si="32"/>
        <v/>
      </c>
      <c r="L18" s="9" t="str">
        <f t="shared" si="32"/>
        <v/>
      </c>
      <c r="M18" s="9" t="str">
        <f t="shared" si="32"/>
        <v/>
      </c>
      <c r="N18" s="9" t="str">
        <f t="shared" si="32"/>
        <v/>
      </c>
      <c r="O18" s="9" t="str">
        <f t="shared" si="32"/>
        <v/>
      </c>
      <c r="P18" s="9" t="str">
        <f t="shared" ref="P18:AD18" si="33">IFERROR(INDEX(TestDates,MATCH($D18,P$31:P$58,0)),"")</f>
        <v/>
      </c>
      <c r="Q18" s="9" t="str">
        <f t="shared" si="33"/>
        <v/>
      </c>
      <c r="R18" s="9" t="str">
        <f t="shared" si="33"/>
        <v/>
      </c>
      <c r="S18" s="9" t="str">
        <f t="shared" si="33"/>
        <v/>
      </c>
      <c r="T18" s="9" t="str">
        <f t="shared" si="33"/>
        <v/>
      </c>
      <c r="U18" s="9" t="str">
        <f t="shared" si="33"/>
        <v/>
      </c>
      <c r="V18" s="9" t="str">
        <f t="shared" si="33"/>
        <v/>
      </c>
      <c r="W18" s="9" t="str">
        <f t="shared" si="33"/>
        <v/>
      </c>
      <c r="X18" s="9" t="str">
        <f t="shared" si="33"/>
        <v/>
      </c>
      <c r="Y18" s="9" t="str">
        <f t="shared" si="33"/>
        <v/>
      </c>
      <c r="Z18" s="9" t="str">
        <f t="shared" si="33"/>
        <v/>
      </c>
      <c r="AA18" s="9" t="str">
        <f t="shared" si="33"/>
        <v/>
      </c>
      <c r="AB18" s="9" t="str">
        <f t="shared" si="33"/>
        <v/>
      </c>
      <c r="AC18" s="9" t="str">
        <f t="shared" si="33"/>
        <v/>
      </c>
      <c r="AD18" s="9" t="str">
        <f t="shared" si="33"/>
        <v/>
      </c>
      <c r="AI18" s="9" t="e" cm="1">
        <f t="array" ref="AI18">INDEX(F$2:F$26,SMALL(IF(F$2:F$26&lt;&gt;"",ROW(F$2:F$26)-ROW(F$2)+1),ROWS(AI$2:AI18)))</f>
        <v>#NUM!</v>
      </c>
      <c r="AJ18" s="9" t="e" cm="1">
        <f t="array" ref="AJ18">INDEX(G$2:G$26,SMALL(IF(G$2:G$26&lt;&gt;"",ROW(G$2:G$26)-ROW(G$2)+1),ROWS(AJ$2:AJ18)))</f>
        <v>#NUM!</v>
      </c>
      <c r="AK18" s="9" t="e" cm="1">
        <f t="array" ref="AK18">INDEX(H$2:H$26,SMALL(IF(H$2:H$26&lt;&gt;"",ROW(H$2:H$26)-ROW(H$2)+1),ROWS(AK$2:AK18)))</f>
        <v>#NUM!</v>
      </c>
      <c r="AL18" s="9" t="e" cm="1">
        <f t="array" ref="AL18">INDEX(I$2:I$26,SMALL(IF(I$2:I$26&lt;&gt;"",ROW(I$2:I$26)-ROW(I$2)+1),ROWS(AL$2:AL18)))</f>
        <v>#NUM!</v>
      </c>
      <c r="AM18" s="9" t="e" cm="1">
        <f t="array" ref="AM18">INDEX(J$2:J$26,SMALL(IF(J$2:J$26&lt;&gt;"",ROW(J$2:J$26)-ROW(J$2)+1),ROWS(AM$2:AM18)))</f>
        <v>#NUM!</v>
      </c>
      <c r="AN18" s="9" t="e" cm="1">
        <f t="array" ref="AN18">INDEX(K$2:K$26,SMALL(IF(K$2:K$26&lt;&gt;"",ROW(K$2:K$26)-ROW(K$2)+1),ROWS(AN$2:AN18)))</f>
        <v>#NUM!</v>
      </c>
      <c r="AO18" s="9" t="e" cm="1">
        <f t="array" ref="AO18">INDEX(L$2:L$26,SMALL(IF(L$2:L$26&lt;&gt;"",ROW(L$2:L$26)-ROW(L$2)+1),ROWS(AO$2:AO18)))</f>
        <v>#NUM!</v>
      </c>
      <c r="AP18" s="9" t="e" cm="1">
        <f t="array" ref="AP18">INDEX(M$2:M$26,SMALL(IF(M$2:M$26&lt;&gt;"",ROW(M$2:M$26)-ROW(M$2)+1),ROWS(AP$2:AP18)))</f>
        <v>#NUM!</v>
      </c>
      <c r="AQ18" s="9" t="e" cm="1">
        <f t="array" ref="AQ18">INDEX(N$2:N$26,SMALL(IF(N$2:N$26&lt;&gt;"",ROW(N$2:N$26)-ROW(N$2)+1),ROWS(AQ$2:AQ18)))</f>
        <v>#NUM!</v>
      </c>
      <c r="AR18" s="9" t="e" cm="1">
        <f t="array" ref="AR18">INDEX(O$2:O$26,SMALL(IF(O$2:O$26&lt;&gt;"",ROW(O$2:O$26)-ROW(O$2)+1),ROWS(AR$2:AR18)))</f>
        <v>#NUM!</v>
      </c>
      <c r="AS18" s="9" t="e" cm="1">
        <f t="array" ref="AS18">INDEX(P$2:P$26,SMALL(IF(P$2:P$26&lt;&gt;"",ROW(P$2:P$26)-ROW(P$2)+1),ROWS(AS$2:AS18)))</f>
        <v>#NUM!</v>
      </c>
      <c r="AT18" s="9" t="e" cm="1">
        <f t="array" ref="AT18">INDEX(Q$2:Q$26,SMALL(IF(Q$2:Q$26&lt;&gt;"",ROW(Q$2:Q$26)-ROW(Q$2)+1),ROWS(AT$2:AT18)))</f>
        <v>#NUM!</v>
      </c>
      <c r="AU18" s="9" t="e" cm="1">
        <f t="array" ref="AU18">INDEX(R$2:R$26,SMALL(IF(R$2:R$26&lt;&gt;"",ROW(R$2:R$26)-ROW(R$2)+1),ROWS(AU$2:AU18)))</f>
        <v>#NUM!</v>
      </c>
      <c r="AV18" s="9" t="e" cm="1">
        <f t="array" ref="AV18">INDEX(S$2:S$26,SMALL(IF(S$2:S$26&lt;&gt;"",ROW(S$2:S$26)-ROW(S$2)+1),ROWS(AV$2:AV18)))</f>
        <v>#NUM!</v>
      </c>
      <c r="AW18" s="9" t="e" cm="1">
        <f t="array" ref="AW18">INDEX(T$2:T$26,SMALL(IF(T$2:T$26&lt;&gt;"",ROW(T$2:T$26)-ROW(T$2)+1),ROWS(AW$2:AW18)))</f>
        <v>#NUM!</v>
      </c>
      <c r="AX18" s="9" t="e" cm="1">
        <f t="array" ref="AX18">INDEX(U$2:U$26,SMALL(IF(U$2:U$26&lt;&gt;"",ROW(U$2:U$26)-ROW(U$2)+1),ROWS(AX$2:AX18)))</f>
        <v>#NUM!</v>
      </c>
      <c r="AY18" s="9" t="e" cm="1">
        <f t="array" ref="AY18">INDEX(V$2:V$26,SMALL(IF(V$2:V$26&lt;&gt;"",ROW(V$2:V$26)-ROW(V$2)+1),ROWS(AY$2:AY18)))</f>
        <v>#NUM!</v>
      </c>
      <c r="AZ18" s="9" t="e" cm="1">
        <f t="array" ref="AZ18">INDEX(W$2:W$26,SMALL(IF(W$2:W$26&lt;&gt;"",ROW(W$2:W$26)-ROW(W$2)+1),ROWS(AZ$2:AZ18)))</f>
        <v>#NUM!</v>
      </c>
      <c r="BA18" s="9" t="e" cm="1">
        <f t="array" ref="BA18">INDEX(X$2:X$26,SMALL(IF(X$2:X$26&lt;&gt;"",ROW(X$2:X$26)-ROW(X$2)+1),ROWS(BA$2:BA18)))</f>
        <v>#NUM!</v>
      </c>
      <c r="BB18" s="9" t="e" cm="1">
        <f t="array" ref="BB18">INDEX(Y$2:Y$26,SMALL(IF(Y$2:Y$26&lt;&gt;"",ROW(Y$2:Y$26)-ROW(Y$2)+1),ROWS(BB$2:BB18)))</f>
        <v>#NUM!</v>
      </c>
      <c r="BC18" s="9" t="e" cm="1">
        <f t="array" ref="BC18">INDEX(Z$2:Z$26,SMALL(IF(Z$2:Z$26&lt;&gt;"",ROW(Z$2:Z$26)-ROW(Z$2)+1),ROWS(BC$2:BC18)))</f>
        <v>#NUM!</v>
      </c>
      <c r="BD18" s="9" t="e" cm="1">
        <f t="array" ref="BD18">INDEX(AA$2:AA$26,SMALL(IF(AA$2:AA$26&lt;&gt;"",ROW(AA$2:AA$26)-ROW(AA$2)+1),ROWS(BD$2:BD18)))</f>
        <v>#NUM!</v>
      </c>
      <c r="BE18" s="9" t="e" cm="1">
        <f t="array" ref="BE18">INDEX(AB$2:AB$26,SMALL(IF(AB$2:AB$26&lt;&gt;"",ROW(AB$2:AB$26)-ROW(AB$2)+1),ROWS(BE$2:BE18)))</f>
        <v>#NUM!</v>
      </c>
      <c r="BF18" s="9" t="e" cm="1">
        <f t="array" ref="BF18">INDEX(AC$2:AC$26,SMALL(IF(AC$2:AC$26&lt;&gt;"",ROW(AC$2:AC$26)-ROW(AC$2)+1),ROWS(BF$2:BF18)))</f>
        <v>#NUM!</v>
      </c>
      <c r="BG18" s="9" t="e" cm="1">
        <f t="array" ref="BG18">INDEX(AD$2:AD$26,SMALL(IF(AD$2:AD$26&lt;&gt;"",ROW(AD$2:AD$26)-ROW(AD$2)+1),ROWS(BG$2:BG18)))</f>
        <v>#NUM!</v>
      </c>
    </row>
    <row r="19" spans="1:59" x14ac:dyDescent="0.25">
      <c r="D19" s="3">
        <v>18</v>
      </c>
      <c r="F19" s="9" t="str">
        <f t="shared" ref="F19:O19" si="34">IFERROR(INDEX(TestDates,MATCH($D19,F$31:F$58,0)),"")</f>
        <v/>
      </c>
      <c r="G19" s="9" t="str">
        <f t="shared" si="34"/>
        <v/>
      </c>
      <c r="H19" s="9" t="str">
        <f t="shared" si="34"/>
        <v/>
      </c>
      <c r="I19" s="9" t="str">
        <f t="shared" si="34"/>
        <v/>
      </c>
      <c r="J19" s="9" t="str">
        <f t="shared" si="34"/>
        <v/>
      </c>
      <c r="K19" s="9" t="str">
        <f t="shared" si="34"/>
        <v/>
      </c>
      <c r="L19" s="9" t="str">
        <f t="shared" si="34"/>
        <v/>
      </c>
      <c r="M19" s="9" t="str">
        <f t="shared" si="34"/>
        <v/>
      </c>
      <c r="N19" s="9" t="str">
        <f t="shared" si="34"/>
        <v/>
      </c>
      <c r="O19" s="9" t="str">
        <f t="shared" si="34"/>
        <v/>
      </c>
      <c r="P19" s="9" t="str">
        <f t="shared" ref="P19:AD19" si="35">IFERROR(INDEX(TestDates,MATCH($D19,P$31:P$58,0)),"")</f>
        <v/>
      </c>
      <c r="Q19" s="9" t="str">
        <f t="shared" si="35"/>
        <v/>
      </c>
      <c r="R19" s="9" t="str">
        <f t="shared" si="35"/>
        <v/>
      </c>
      <c r="S19" s="9" t="str">
        <f t="shared" si="35"/>
        <v/>
      </c>
      <c r="T19" s="9" t="str">
        <f t="shared" si="35"/>
        <v/>
      </c>
      <c r="U19" s="9" t="str">
        <f t="shared" si="35"/>
        <v/>
      </c>
      <c r="V19" s="9" t="str">
        <f t="shared" si="35"/>
        <v/>
      </c>
      <c r="W19" s="9" t="str">
        <f t="shared" si="35"/>
        <v/>
      </c>
      <c r="X19" s="9" t="str">
        <f t="shared" si="35"/>
        <v/>
      </c>
      <c r="Y19" s="9" t="str">
        <f t="shared" si="35"/>
        <v/>
      </c>
      <c r="Z19" s="9" t="str">
        <f t="shared" si="35"/>
        <v/>
      </c>
      <c r="AA19" s="9" t="str">
        <f t="shared" si="35"/>
        <v/>
      </c>
      <c r="AB19" s="9" t="str">
        <f t="shared" si="35"/>
        <v/>
      </c>
      <c r="AC19" s="9" t="str">
        <f t="shared" si="35"/>
        <v/>
      </c>
      <c r="AD19" s="9" t="str">
        <f t="shared" si="35"/>
        <v/>
      </c>
      <c r="AI19" s="9" t="e" cm="1">
        <f t="array" ref="AI19">INDEX(F$2:F$26,SMALL(IF(F$2:F$26&lt;&gt;"",ROW(F$2:F$26)-ROW(F$2)+1),ROWS(AI$2:AI19)))</f>
        <v>#NUM!</v>
      </c>
      <c r="AJ19" s="9" t="e" cm="1">
        <f t="array" ref="AJ19">INDEX(G$2:G$26,SMALL(IF(G$2:G$26&lt;&gt;"",ROW(G$2:G$26)-ROW(G$2)+1),ROWS(AJ$2:AJ19)))</f>
        <v>#NUM!</v>
      </c>
      <c r="AK19" s="9" t="e" cm="1">
        <f t="array" ref="AK19">INDEX(H$2:H$26,SMALL(IF(H$2:H$26&lt;&gt;"",ROW(H$2:H$26)-ROW(H$2)+1),ROWS(AK$2:AK19)))</f>
        <v>#NUM!</v>
      </c>
      <c r="AL19" s="9" t="e" cm="1">
        <f t="array" ref="AL19">INDEX(I$2:I$26,SMALL(IF(I$2:I$26&lt;&gt;"",ROW(I$2:I$26)-ROW(I$2)+1),ROWS(AL$2:AL19)))</f>
        <v>#NUM!</v>
      </c>
      <c r="AM19" s="9" t="e" cm="1">
        <f t="array" ref="AM19">INDEX(J$2:J$26,SMALL(IF(J$2:J$26&lt;&gt;"",ROW(J$2:J$26)-ROW(J$2)+1),ROWS(AM$2:AM19)))</f>
        <v>#NUM!</v>
      </c>
      <c r="AN19" s="9" t="e" cm="1">
        <f t="array" ref="AN19">INDEX(K$2:K$26,SMALL(IF(K$2:K$26&lt;&gt;"",ROW(K$2:K$26)-ROW(K$2)+1),ROWS(AN$2:AN19)))</f>
        <v>#NUM!</v>
      </c>
      <c r="AO19" s="9" t="e" cm="1">
        <f t="array" ref="AO19">INDEX(L$2:L$26,SMALL(IF(L$2:L$26&lt;&gt;"",ROW(L$2:L$26)-ROW(L$2)+1),ROWS(AO$2:AO19)))</f>
        <v>#NUM!</v>
      </c>
      <c r="AP19" s="9" t="e" cm="1">
        <f t="array" ref="AP19">INDEX(M$2:M$26,SMALL(IF(M$2:M$26&lt;&gt;"",ROW(M$2:M$26)-ROW(M$2)+1),ROWS(AP$2:AP19)))</f>
        <v>#NUM!</v>
      </c>
      <c r="AQ19" s="9" t="e" cm="1">
        <f t="array" ref="AQ19">INDEX(N$2:N$26,SMALL(IF(N$2:N$26&lt;&gt;"",ROW(N$2:N$26)-ROW(N$2)+1),ROWS(AQ$2:AQ19)))</f>
        <v>#NUM!</v>
      </c>
      <c r="AR19" s="9" t="e" cm="1">
        <f t="array" ref="AR19">INDEX(O$2:O$26,SMALL(IF(O$2:O$26&lt;&gt;"",ROW(O$2:O$26)-ROW(O$2)+1),ROWS(AR$2:AR19)))</f>
        <v>#NUM!</v>
      </c>
      <c r="AS19" s="9" t="e" cm="1">
        <f t="array" ref="AS19">INDEX(P$2:P$26,SMALL(IF(P$2:P$26&lt;&gt;"",ROW(P$2:P$26)-ROW(P$2)+1),ROWS(AS$2:AS19)))</f>
        <v>#NUM!</v>
      </c>
      <c r="AT19" s="9" t="e" cm="1">
        <f t="array" ref="AT19">INDEX(Q$2:Q$26,SMALL(IF(Q$2:Q$26&lt;&gt;"",ROW(Q$2:Q$26)-ROW(Q$2)+1),ROWS(AT$2:AT19)))</f>
        <v>#NUM!</v>
      </c>
      <c r="AU19" s="9" t="e" cm="1">
        <f t="array" ref="AU19">INDEX(R$2:R$26,SMALL(IF(R$2:R$26&lt;&gt;"",ROW(R$2:R$26)-ROW(R$2)+1),ROWS(AU$2:AU19)))</f>
        <v>#NUM!</v>
      </c>
      <c r="AV19" s="9" t="e" cm="1">
        <f t="array" ref="AV19">INDEX(S$2:S$26,SMALL(IF(S$2:S$26&lt;&gt;"",ROW(S$2:S$26)-ROW(S$2)+1),ROWS(AV$2:AV19)))</f>
        <v>#NUM!</v>
      </c>
      <c r="AW19" s="9" t="e" cm="1">
        <f t="array" ref="AW19">INDEX(T$2:T$26,SMALL(IF(T$2:T$26&lt;&gt;"",ROW(T$2:T$26)-ROW(T$2)+1),ROWS(AW$2:AW19)))</f>
        <v>#NUM!</v>
      </c>
      <c r="AX19" s="9" t="e" cm="1">
        <f t="array" ref="AX19">INDEX(U$2:U$26,SMALL(IF(U$2:U$26&lt;&gt;"",ROW(U$2:U$26)-ROW(U$2)+1),ROWS(AX$2:AX19)))</f>
        <v>#NUM!</v>
      </c>
      <c r="AY19" s="9" t="e" cm="1">
        <f t="array" ref="AY19">INDEX(V$2:V$26,SMALL(IF(V$2:V$26&lt;&gt;"",ROW(V$2:V$26)-ROW(V$2)+1),ROWS(AY$2:AY19)))</f>
        <v>#NUM!</v>
      </c>
      <c r="AZ19" s="9" t="e" cm="1">
        <f t="array" ref="AZ19">INDEX(W$2:W$26,SMALL(IF(W$2:W$26&lt;&gt;"",ROW(W$2:W$26)-ROW(W$2)+1),ROWS(AZ$2:AZ19)))</f>
        <v>#NUM!</v>
      </c>
      <c r="BA19" s="9" t="e" cm="1">
        <f t="array" ref="BA19">INDEX(X$2:X$26,SMALL(IF(X$2:X$26&lt;&gt;"",ROW(X$2:X$26)-ROW(X$2)+1),ROWS(BA$2:BA19)))</f>
        <v>#NUM!</v>
      </c>
      <c r="BB19" s="9" t="e" cm="1">
        <f t="array" ref="BB19">INDEX(Y$2:Y$26,SMALL(IF(Y$2:Y$26&lt;&gt;"",ROW(Y$2:Y$26)-ROW(Y$2)+1),ROWS(BB$2:BB19)))</f>
        <v>#NUM!</v>
      </c>
      <c r="BC19" s="9" t="e" cm="1">
        <f t="array" ref="BC19">INDEX(Z$2:Z$26,SMALL(IF(Z$2:Z$26&lt;&gt;"",ROW(Z$2:Z$26)-ROW(Z$2)+1),ROWS(BC$2:BC19)))</f>
        <v>#NUM!</v>
      </c>
      <c r="BD19" s="9" t="e" cm="1">
        <f t="array" ref="BD19">INDEX(AA$2:AA$26,SMALL(IF(AA$2:AA$26&lt;&gt;"",ROW(AA$2:AA$26)-ROW(AA$2)+1),ROWS(BD$2:BD19)))</f>
        <v>#NUM!</v>
      </c>
      <c r="BE19" s="9" t="e" cm="1">
        <f t="array" ref="BE19">INDEX(AB$2:AB$26,SMALL(IF(AB$2:AB$26&lt;&gt;"",ROW(AB$2:AB$26)-ROW(AB$2)+1),ROWS(BE$2:BE19)))</f>
        <v>#NUM!</v>
      </c>
      <c r="BF19" s="9" t="e" cm="1">
        <f t="array" ref="BF19">INDEX(AC$2:AC$26,SMALL(IF(AC$2:AC$26&lt;&gt;"",ROW(AC$2:AC$26)-ROW(AC$2)+1),ROWS(BF$2:BF19)))</f>
        <v>#NUM!</v>
      </c>
      <c r="BG19" s="9" t="e" cm="1">
        <f t="array" ref="BG19">INDEX(AD$2:AD$26,SMALL(IF(AD$2:AD$26&lt;&gt;"",ROW(AD$2:AD$26)-ROW(AD$2)+1),ROWS(BG$2:BG19)))</f>
        <v>#NUM!</v>
      </c>
    </row>
    <row r="20" spans="1:59" x14ac:dyDescent="0.25">
      <c r="D20" s="3">
        <v>19</v>
      </c>
      <c r="F20" s="9" t="str">
        <f t="shared" ref="F20:O20" si="36">IFERROR(INDEX(TestDates,MATCH($D20,F$31:F$58,0)),"")</f>
        <v/>
      </c>
      <c r="G20" s="9" t="str">
        <f t="shared" si="36"/>
        <v/>
      </c>
      <c r="H20" s="9" t="str">
        <f t="shared" si="36"/>
        <v/>
      </c>
      <c r="I20" s="9" t="str">
        <f t="shared" si="36"/>
        <v/>
      </c>
      <c r="J20" s="9" t="str">
        <f t="shared" si="36"/>
        <v/>
      </c>
      <c r="K20" s="9" t="str">
        <f t="shared" si="36"/>
        <v/>
      </c>
      <c r="L20" s="9" t="str">
        <f t="shared" si="36"/>
        <v/>
      </c>
      <c r="M20" s="9" t="str">
        <f t="shared" si="36"/>
        <v/>
      </c>
      <c r="N20" s="9" t="str">
        <f t="shared" si="36"/>
        <v/>
      </c>
      <c r="O20" s="9" t="str">
        <f t="shared" si="36"/>
        <v/>
      </c>
      <c r="P20" s="9" t="str">
        <f t="shared" ref="P20:AD20" si="37">IFERROR(INDEX(TestDates,MATCH($D20,P$31:P$58,0)),"")</f>
        <v/>
      </c>
      <c r="Q20" s="9" t="str">
        <f t="shared" si="37"/>
        <v/>
      </c>
      <c r="R20" s="9" t="str">
        <f t="shared" si="37"/>
        <v/>
      </c>
      <c r="S20" s="9" t="str">
        <f t="shared" si="37"/>
        <v/>
      </c>
      <c r="T20" s="9" t="str">
        <f t="shared" si="37"/>
        <v/>
      </c>
      <c r="U20" s="9" t="str">
        <f t="shared" si="37"/>
        <v/>
      </c>
      <c r="V20" s="9" t="str">
        <f t="shared" si="37"/>
        <v/>
      </c>
      <c r="W20" s="9" t="str">
        <f t="shared" si="37"/>
        <v/>
      </c>
      <c r="X20" s="9" t="str">
        <f t="shared" si="37"/>
        <v/>
      </c>
      <c r="Y20" s="9" t="str">
        <f t="shared" si="37"/>
        <v/>
      </c>
      <c r="Z20" s="9" t="str">
        <f t="shared" si="37"/>
        <v/>
      </c>
      <c r="AA20" s="9" t="str">
        <f t="shared" si="37"/>
        <v/>
      </c>
      <c r="AB20" s="9" t="str">
        <f t="shared" si="37"/>
        <v/>
      </c>
      <c r="AC20" s="9" t="str">
        <f t="shared" si="37"/>
        <v/>
      </c>
      <c r="AD20" s="9" t="str">
        <f t="shared" si="37"/>
        <v/>
      </c>
      <c r="AI20" s="9" t="e" cm="1">
        <f t="array" ref="AI20">INDEX(F$2:F$26,SMALL(IF(F$2:F$26&lt;&gt;"",ROW(F$2:F$26)-ROW(F$2)+1),ROWS(AI$2:AI20)))</f>
        <v>#NUM!</v>
      </c>
      <c r="AJ20" s="9" t="e" cm="1">
        <f t="array" ref="AJ20">INDEX(G$2:G$26,SMALL(IF(G$2:G$26&lt;&gt;"",ROW(G$2:G$26)-ROW(G$2)+1),ROWS(AJ$2:AJ20)))</f>
        <v>#NUM!</v>
      </c>
      <c r="AK20" s="9" t="e" cm="1">
        <f t="array" ref="AK20">INDEX(H$2:H$26,SMALL(IF(H$2:H$26&lt;&gt;"",ROW(H$2:H$26)-ROW(H$2)+1),ROWS(AK$2:AK20)))</f>
        <v>#NUM!</v>
      </c>
      <c r="AL20" s="9" t="e" cm="1">
        <f t="array" ref="AL20">INDEX(I$2:I$26,SMALL(IF(I$2:I$26&lt;&gt;"",ROW(I$2:I$26)-ROW(I$2)+1),ROWS(AL$2:AL20)))</f>
        <v>#NUM!</v>
      </c>
      <c r="AM20" s="9" t="e" cm="1">
        <f t="array" ref="AM20">INDEX(J$2:J$26,SMALL(IF(J$2:J$26&lt;&gt;"",ROW(J$2:J$26)-ROW(J$2)+1),ROWS(AM$2:AM20)))</f>
        <v>#NUM!</v>
      </c>
      <c r="AN20" s="9" t="e" cm="1">
        <f t="array" ref="AN20">INDEX(K$2:K$26,SMALL(IF(K$2:K$26&lt;&gt;"",ROW(K$2:K$26)-ROW(K$2)+1),ROWS(AN$2:AN20)))</f>
        <v>#NUM!</v>
      </c>
      <c r="AO20" s="9" t="e" cm="1">
        <f t="array" ref="AO20">INDEX(L$2:L$26,SMALL(IF(L$2:L$26&lt;&gt;"",ROW(L$2:L$26)-ROW(L$2)+1),ROWS(AO$2:AO20)))</f>
        <v>#NUM!</v>
      </c>
      <c r="AP20" s="9" t="e" cm="1">
        <f t="array" ref="AP20">INDEX(M$2:M$26,SMALL(IF(M$2:M$26&lt;&gt;"",ROW(M$2:M$26)-ROW(M$2)+1),ROWS(AP$2:AP20)))</f>
        <v>#NUM!</v>
      </c>
      <c r="AQ20" s="9" t="e" cm="1">
        <f t="array" ref="AQ20">INDEX(N$2:N$26,SMALL(IF(N$2:N$26&lt;&gt;"",ROW(N$2:N$26)-ROW(N$2)+1),ROWS(AQ$2:AQ20)))</f>
        <v>#NUM!</v>
      </c>
      <c r="AR20" s="9" t="e" cm="1">
        <f t="array" ref="AR20">INDEX(O$2:O$26,SMALL(IF(O$2:O$26&lt;&gt;"",ROW(O$2:O$26)-ROW(O$2)+1),ROWS(AR$2:AR20)))</f>
        <v>#NUM!</v>
      </c>
      <c r="AS20" s="9" t="e" cm="1">
        <f t="array" ref="AS20">INDEX(P$2:P$26,SMALL(IF(P$2:P$26&lt;&gt;"",ROW(P$2:P$26)-ROW(P$2)+1),ROWS(AS$2:AS20)))</f>
        <v>#NUM!</v>
      </c>
      <c r="AT20" s="9" t="e" cm="1">
        <f t="array" ref="AT20">INDEX(Q$2:Q$26,SMALL(IF(Q$2:Q$26&lt;&gt;"",ROW(Q$2:Q$26)-ROW(Q$2)+1),ROWS(AT$2:AT20)))</f>
        <v>#NUM!</v>
      </c>
      <c r="AU20" s="9" t="e" cm="1">
        <f t="array" ref="AU20">INDEX(R$2:R$26,SMALL(IF(R$2:R$26&lt;&gt;"",ROW(R$2:R$26)-ROW(R$2)+1),ROWS(AU$2:AU20)))</f>
        <v>#NUM!</v>
      </c>
      <c r="AV20" s="9" t="e" cm="1">
        <f t="array" ref="AV20">INDEX(S$2:S$26,SMALL(IF(S$2:S$26&lt;&gt;"",ROW(S$2:S$26)-ROW(S$2)+1),ROWS(AV$2:AV20)))</f>
        <v>#NUM!</v>
      </c>
      <c r="AW20" s="9" t="e" cm="1">
        <f t="array" ref="AW20">INDEX(T$2:T$26,SMALL(IF(T$2:T$26&lt;&gt;"",ROW(T$2:T$26)-ROW(T$2)+1),ROWS(AW$2:AW20)))</f>
        <v>#NUM!</v>
      </c>
      <c r="AX20" s="9" t="e" cm="1">
        <f t="array" ref="AX20">INDEX(U$2:U$26,SMALL(IF(U$2:U$26&lt;&gt;"",ROW(U$2:U$26)-ROW(U$2)+1),ROWS(AX$2:AX20)))</f>
        <v>#NUM!</v>
      </c>
      <c r="AY20" s="9" t="e" cm="1">
        <f t="array" ref="AY20">INDEX(V$2:V$26,SMALL(IF(V$2:V$26&lt;&gt;"",ROW(V$2:V$26)-ROW(V$2)+1),ROWS(AY$2:AY20)))</f>
        <v>#NUM!</v>
      </c>
      <c r="AZ20" s="9" t="e" cm="1">
        <f t="array" ref="AZ20">INDEX(W$2:W$26,SMALL(IF(W$2:W$26&lt;&gt;"",ROW(W$2:W$26)-ROW(W$2)+1),ROWS(AZ$2:AZ20)))</f>
        <v>#NUM!</v>
      </c>
      <c r="BA20" s="9" t="e" cm="1">
        <f t="array" ref="BA20">INDEX(X$2:X$26,SMALL(IF(X$2:X$26&lt;&gt;"",ROW(X$2:X$26)-ROW(X$2)+1),ROWS(BA$2:BA20)))</f>
        <v>#NUM!</v>
      </c>
      <c r="BB20" s="9" t="e" cm="1">
        <f t="array" ref="BB20">INDEX(Y$2:Y$26,SMALL(IF(Y$2:Y$26&lt;&gt;"",ROW(Y$2:Y$26)-ROW(Y$2)+1),ROWS(BB$2:BB20)))</f>
        <v>#NUM!</v>
      </c>
      <c r="BC20" s="9" t="e" cm="1">
        <f t="array" ref="BC20">INDEX(Z$2:Z$26,SMALL(IF(Z$2:Z$26&lt;&gt;"",ROW(Z$2:Z$26)-ROW(Z$2)+1),ROWS(BC$2:BC20)))</f>
        <v>#NUM!</v>
      </c>
      <c r="BD20" s="9" t="e" cm="1">
        <f t="array" ref="BD20">INDEX(AA$2:AA$26,SMALL(IF(AA$2:AA$26&lt;&gt;"",ROW(AA$2:AA$26)-ROW(AA$2)+1),ROWS(BD$2:BD20)))</f>
        <v>#NUM!</v>
      </c>
      <c r="BE20" s="9" t="e" cm="1">
        <f t="array" ref="BE20">INDEX(AB$2:AB$26,SMALL(IF(AB$2:AB$26&lt;&gt;"",ROW(AB$2:AB$26)-ROW(AB$2)+1),ROWS(BE$2:BE20)))</f>
        <v>#NUM!</v>
      </c>
      <c r="BF20" s="9" t="e" cm="1">
        <f t="array" ref="BF20">INDEX(AC$2:AC$26,SMALL(IF(AC$2:AC$26&lt;&gt;"",ROW(AC$2:AC$26)-ROW(AC$2)+1),ROWS(BF$2:BF20)))</f>
        <v>#NUM!</v>
      </c>
      <c r="BG20" s="9" t="e" cm="1">
        <f t="array" ref="BG20">INDEX(AD$2:AD$26,SMALL(IF(AD$2:AD$26&lt;&gt;"",ROW(AD$2:AD$26)-ROW(AD$2)+1),ROWS(BG$2:BG20)))</f>
        <v>#NUM!</v>
      </c>
    </row>
    <row r="21" spans="1:59" x14ac:dyDescent="0.25">
      <c r="A21" s="9"/>
      <c r="D21" s="3">
        <v>20</v>
      </c>
      <c r="F21" s="9" t="str">
        <f t="shared" ref="F21:O21" si="38">IFERROR(INDEX(TestDates,MATCH($D21,F$31:F$58,0)),"")</f>
        <v/>
      </c>
      <c r="G21" s="9" t="str">
        <f t="shared" si="38"/>
        <v/>
      </c>
      <c r="H21" s="9" t="str">
        <f t="shared" si="38"/>
        <v/>
      </c>
      <c r="I21" s="9" t="str">
        <f t="shared" si="38"/>
        <v/>
      </c>
      <c r="J21" s="9" t="str">
        <f t="shared" si="38"/>
        <v/>
      </c>
      <c r="K21" s="9" t="str">
        <f t="shared" si="38"/>
        <v/>
      </c>
      <c r="L21" s="9" t="str">
        <f t="shared" si="38"/>
        <v/>
      </c>
      <c r="M21" s="9" t="str">
        <f t="shared" si="38"/>
        <v/>
      </c>
      <c r="N21" s="9" t="str">
        <f t="shared" si="38"/>
        <v/>
      </c>
      <c r="O21" s="9" t="str">
        <f t="shared" si="38"/>
        <v/>
      </c>
      <c r="P21" s="9" t="str">
        <f t="shared" ref="P21:AD21" si="39">IFERROR(INDEX(TestDates,MATCH($D21,P$31:P$58,0)),"")</f>
        <v/>
      </c>
      <c r="Q21" s="9" t="str">
        <f t="shared" si="39"/>
        <v/>
      </c>
      <c r="R21" s="9" t="str">
        <f t="shared" si="39"/>
        <v/>
      </c>
      <c r="S21" s="9" t="str">
        <f t="shared" si="39"/>
        <v/>
      </c>
      <c r="T21" s="9" t="str">
        <f t="shared" si="39"/>
        <v/>
      </c>
      <c r="U21" s="9" t="str">
        <f t="shared" si="39"/>
        <v/>
      </c>
      <c r="V21" s="9" t="str">
        <f t="shared" si="39"/>
        <v/>
      </c>
      <c r="W21" s="9" t="str">
        <f t="shared" si="39"/>
        <v/>
      </c>
      <c r="X21" s="9" t="str">
        <f t="shared" si="39"/>
        <v/>
      </c>
      <c r="Y21" s="9" t="str">
        <f t="shared" si="39"/>
        <v/>
      </c>
      <c r="Z21" s="9" t="str">
        <f t="shared" si="39"/>
        <v/>
      </c>
      <c r="AA21" s="9" t="str">
        <f t="shared" si="39"/>
        <v/>
      </c>
      <c r="AB21" s="9" t="str">
        <f t="shared" si="39"/>
        <v/>
      </c>
      <c r="AC21" s="9" t="str">
        <f t="shared" si="39"/>
        <v/>
      </c>
      <c r="AD21" s="9" t="str">
        <f t="shared" si="39"/>
        <v/>
      </c>
      <c r="AI21" s="9" t="e" cm="1">
        <f t="array" ref="AI21">INDEX(F$2:F$26,SMALL(IF(F$2:F$26&lt;&gt;"",ROW(F$2:F$26)-ROW(F$2)+1),ROWS(AI$2:AI21)))</f>
        <v>#NUM!</v>
      </c>
      <c r="AJ21" s="9" t="e" cm="1">
        <f t="array" ref="AJ21">INDEX(G$2:G$26,SMALL(IF(G$2:G$26&lt;&gt;"",ROW(G$2:G$26)-ROW(G$2)+1),ROWS(AJ$2:AJ21)))</f>
        <v>#NUM!</v>
      </c>
      <c r="AK21" s="9" t="e" cm="1">
        <f t="array" ref="AK21">INDEX(H$2:H$26,SMALL(IF(H$2:H$26&lt;&gt;"",ROW(H$2:H$26)-ROW(H$2)+1),ROWS(AK$2:AK21)))</f>
        <v>#NUM!</v>
      </c>
      <c r="AL21" s="9" t="e" cm="1">
        <f t="array" ref="AL21">INDEX(I$2:I$26,SMALL(IF(I$2:I$26&lt;&gt;"",ROW(I$2:I$26)-ROW(I$2)+1),ROWS(AL$2:AL21)))</f>
        <v>#NUM!</v>
      </c>
      <c r="AM21" s="9" t="e" cm="1">
        <f t="array" ref="AM21">INDEX(J$2:J$26,SMALL(IF(J$2:J$26&lt;&gt;"",ROW(J$2:J$26)-ROW(J$2)+1),ROWS(AM$2:AM21)))</f>
        <v>#NUM!</v>
      </c>
      <c r="AN21" s="9" t="e" cm="1">
        <f t="array" ref="AN21">INDEX(K$2:K$26,SMALL(IF(K$2:K$26&lt;&gt;"",ROW(K$2:K$26)-ROW(K$2)+1),ROWS(AN$2:AN21)))</f>
        <v>#NUM!</v>
      </c>
      <c r="AO21" s="9" t="e" cm="1">
        <f t="array" ref="AO21">INDEX(L$2:L$26,SMALL(IF(L$2:L$26&lt;&gt;"",ROW(L$2:L$26)-ROW(L$2)+1),ROWS(AO$2:AO21)))</f>
        <v>#NUM!</v>
      </c>
      <c r="AP21" s="9" t="e" cm="1">
        <f t="array" ref="AP21">INDEX(M$2:M$26,SMALL(IF(M$2:M$26&lt;&gt;"",ROW(M$2:M$26)-ROW(M$2)+1),ROWS(AP$2:AP21)))</f>
        <v>#NUM!</v>
      </c>
      <c r="AQ21" s="9" t="e" cm="1">
        <f t="array" ref="AQ21">INDEX(N$2:N$26,SMALL(IF(N$2:N$26&lt;&gt;"",ROW(N$2:N$26)-ROW(N$2)+1),ROWS(AQ$2:AQ21)))</f>
        <v>#NUM!</v>
      </c>
      <c r="AR21" s="9" t="e" cm="1">
        <f t="array" ref="AR21">INDEX(O$2:O$26,SMALL(IF(O$2:O$26&lt;&gt;"",ROW(O$2:O$26)-ROW(O$2)+1),ROWS(AR$2:AR21)))</f>
        <v>#NUM!</v>
      </c>
      <c r="AS21" s="9" t="e" cm="1">
        <f t="array" ref="AS21">INDEX(P$2:P$26,SMALL(IF(P$2:P$26&lt;&gt;"",ROW(P$2:P$26)-ROW(P$2)+1),ROWS(AS$2:AS21)))</f>
        <v>#NUM!</v>
      </c>
      <c r="AT21" s="9" t="e" cm="1">
        <f t="array" ref="AT21">INDEX(Q$2:Q$26,SMALL(IF(Q$2:Q$26&lt;&gt;"",ROW(Q$2:Q$26)-ROW(Q$2)+1),ROWS(AT$2:AT21)))</f>
        <v>#NUM!</v>
      </c>
      <c r="AU21" s="9" t="e" cm="1">
        <f t="array" ref="AU21">INDEX(R$2:R$26,SMALL(IF(R$2:R$26&lt;&gt;"",ROW(R$2:R$26)-ROW(R$2)+1),ROWS(AU$2:AU21)))</f>
        <v>#NUM!</v>
      </c>
      <c r="AV21" s="9" t="e" cm="1">
        <f t="array" ref="AV21">INDEX(S$2:S$26,SMALL(IF(S$2:S$26&lt;&gt;"",ROW(S$2:S$26)-ROW(S$2)+1),ROWS(AV$2:AV21)))</f>
        <v>#NUM!</v>
      </c>
      <c r="AW21" s="9" t="e" cm="1">
        <f t="array" ref="AW21">INDEX(T$2:T$26,SMALL(IF(T$2:T$26&lt;&gt;"",ROW(T$2:T$26)-ROW(T$2)+1),ROWS(AW$2:AW21)))</f>
        <v>#NUM!</v>
      </c>
      <c r="AX21" s="9" t="e" cm="1">
        <f t="array" ref="AX21">INDEX(U$2:U$26,SMALL(IF(U$2:U$26&lt;&gt;"",ROW(U$2:U$26)-ROW(U$2)+1),ROWS(AX$2:AX21)))</f>
        <v>#NUM!</v>
      </c>
      <c r="AY21" s="9" t="e" cm="1">
        <f t="array" ref="AY21">INDEX(V$2:V$26,SMALL(IF(V$2:V$26&lt;&gt;"",ROW(V$2:V$26)-ROW(V$2)+1),ROWS(AY$2:AY21)))</f>
        <v>#NUM!</v>
      </c>
      <c r="AZ21" s="9" t="e" cm="1">
        <f t="array" ref="AZ21">INDEX(W$2:W$26,SMALL(IF(W$2:W$26&lt;&gt;"",ROW(W$2:W$26)-ROW(W$2)+1),ROWS(AZ$2:AZ21)))</f>
        <v>#NUM!</v>
      </c>
      <c r="BA21" s="9" t="e" cm="1">
        <f t="array" ref="BA21">INDEX(X$2:X$26,SMALL(IF(X$2:X$26&lt;&gt;"",ROW(X$2:X$26)-ROW(X$2)+1),ROWS(BA$2:BA21)))</f>
        <v>#NUM!</v>
      </c>
      <c r="BB21" s="9" t="e" cm="1">
        <f t="array" ref="BB21">INDEX(Y$2:Y$26,SMALL(IF(Y$2:Y$26&lt;&gt;"",ROW(Y$2:Y$26)-ROW(Y$2)+1),ROWS(BB$2:BB21)))</f>
        <v>#NUM!</v>
      </c>
      <c r="BC21" s="9" t="e" cm="1">
        <f t="array" ref="BC21">INDEX(Z$2:Z$26,SMALL(IF(Z$2:Z$26&lt;&gt;"",ROW(Z$2:Z$26)-ROW(Z$2)+1),ROWS(BC$2:BC21)))</f>
        <v>#NUM!</v>
      </c>
      <c r="BD21" s="9" t="e" cm="1">
        <f t="array" ref="BD21">INDEX(AA$2:AA$26,SMALL(IF(AA$2:AA$26&lt;&gt;"",ROW(AA$2:AA$26)-ROW(AA$2)+1),ROWS(BD$2:BD21)))</f>
        <v>#NUM!</v>
      </c>
      <c r="BE21" s="9" t="e" cm="1">
        <f t="array" ref="BE21">INDEX(AB$2:AB$26,SMALL(IF(AB$2:AB$26&lt;&gt;"",ROW(AB$2:AB$26)-ROW(AB$2)+1),ROWS(BE$2:BE21)))</f>
        <v>#NUM!</v>
      </c>
      <c r="BF21" s="9" t="e" cm="1">
        <f t="array" ref="BF21">INDEX(AC$2:AC$26,SMALL(IF(AC$2:AC$26&lt;&gt;"",ROW(AC$2:AC$26)-ROW(AC$2)+1),ROWS(BF$2:BF21)))</f>
        <v>#NUM!</v>
      </c>
      <c r="BG21" s="9" t="e" cm="1">
        <f t="array" ref="BG21">INDEX(AD$2:AD$26,SMALL(IF(AD$2:AD$26&lt;&gt;"",ROW(AD$2:AD$26)-ROW(AD$2)+1),ROWS(BG$2:BG21)))</f>
        <v>#NUM!</v>
      </c>
    </row>
    <row r="22" spans="1:59" x14ac:dyDescent="0.25">
      <c r="A22" s="9"/>
      <c r="D22" s="3">
        <v>21</v>
      </c>
      <c r="F22" s="9" t="str">
        <f t="shared" ref="F22:O22" si="40">IFERROR(INDEX(TestDates,MATCH($D22,F$31:F$58,0)),"")</f>
        <v/>
      </c>
      <c r="G22" s="9" t="str">
        <f t="shared" si="40"/>
        <v/>
      </c>
      <c r="H22" s="9" t="str">
        <f t="shared" si="40"/>
        <v/>
      </c>
      <c r="I22" s="9" t="str">
        <f t="shared" si="40"/>
        <v/>
      </c>
      <c r="J22" s="9" t="str">
        <f t="shared" si="40"/>
        <v/>
      </c>
      <c r="K22" s="9" t="str">
        <f t="shared" si="40"/>
        <v/>
      </c>
      <c r="L22" s="9" t="str">
        <f t="shared" si="40"/>
        <v/>
      </c>
      <c r="M22" s="9" t="str">
        <f t="shared" si="40"/>
        <v/>
      </c>
      <c r="N22" s="9" t="str">
        <f t="shared" si="40"/>
        <v/>
      </c>
      <c r="O22" s="9" t="str">
        <f t="shared" si="40"/>
        <v/>
      </c>
      <c r="P22" s="9" t="str">
        <f t="shared" ref="P22:AD22" si="41">IFERROR(INDEX(TestDates,MATCH($D22,P$31:P$58,0)),"")</f>
        <v/>
      </c>
      <c r="Q22" s="9" t="str">
        <f t="shared" si="41"/>
        <v/>
      </c>
      <c r="R22" s="9" t="str">
        <f t="shared" si="41"/>
        <v/>
      </c>
      <c r="S22" s="9" t="str">
        <f t="shared" si="41"/>
        <v/>
      </c>
      <c r="T22" s="9" t="str">
        <f t="shared" si="41"/>
        <v/>
      </c>
      <c r="U22" s="9" t="str">
        <f t="shared" si="41"/>
        <v/>
      </c>
      <c r="V22" s="9" t="str">
        <f t="shared" si="41"/>
        <v/>
      </c>
      <c r="W22" s="9" t="str">
        <f t="shared" si="41"/>
        <v/>
      </c>
      <c r="X22" s="9" t="str">
        <f t="shared" si="41"/>
        <v/>
      </c>
      <c r="Y22" s="9" t="str">
        <f t="shared" si="41"/>
        <v/>
      </c>
      <c r="Z22" s="9" t="str">
        <f t="shared" si="41"/>
        <v/>
      </c>
      <c r="AA22" s="9" t="str">
        <f t="shared" si="41"/>
        <v/>
      </c>
      <c r="AB22" s="9" t="str">
        <f t="shared" si="41"/>
        <v/>
      </c>
      <c r="AC22" s="9" t="str">
        <f t="shared" si="41"/>
        <v/>
      </c>
      <c r="AD22" s="9" t="str">
        <f t="shared" si="41"/>
        <v/>
      </c>
      <c r="AI22" s="9" t="e" cm="1">
        <f t="array" ref="AI22">INDEX(F$2:F$26,SMALL(IF(F$2:F$26&lt;&gt;"",ROW(F$2:F$26)-ROW(F$2)+1),ROWS(AI$2:AI22)))</f>
        <v>#NUM!</v>
      </c>
      <c r="AJ22" s="9" t="e" cm="1">
        <f t="array" ref="AJ22">INDEX(G$2:G$26,SMALL(IF(G$2:G$26&lt;&gt;"",ROW(G$2:G$26)-ROW(G$2)+1),ROWS(AJ$2:AJ22)))</f>
        <v>#NUM!</v>
      </c>
      <c r="AK22" s="9" t="e" cm="1">
        <f t="array" ref="AK22">INDEX(H$2:H$26,SMALL(IF(H$2:H$26&lt;&gt;"",ROW(H$2:H$26)-ROW(H$2)+1),ROWS(AK$2:AK22)))</f>
        <v>#NUM!</v>
      </c>
      <c r="AL22" s="9" t="e" cm="1">
        <f t="array" ref="AL22">INDEX(I$2:I$26,SMALL(IF(I$2:I$26&lt;&gt;"",ROW(I$2:I$26)-ROW(I$2)+1),ROWS(AL$2:AL22)))</f>
        <v>#NUM!</v>
      </c>
      <c r="AM22" s="9" t="e" cm="1">
        <f t="array" ref="AM22">INDEX(J$2:J$26,SMALL(IF(J$2:J$26&lt;&gt;"",ROW(J$2:J$26)-ROW(J$2)+1),ROWS(AM$2:AM22)))</f>
        <v>#NUM!</v>
      </c>
      <c r="AN22" s="9" t="e" cm="1">
        <f t="array" ref="AN22">INDEX(K$2:K$26,SMALL(IF(K$2:K$26&lt;&gt;"",ROW(K$2:K$26)-ROW(K$2)+1),ROWS(AN$2:AN22)))</f>
        <v>#NUM!</v>
      </c>
      <c r="AO22" s="9" t="e" cm="1">
        <f t="array" ref="AO22">INDEX(L$2:L$26,SMALL(IF(L$2:L$26&lt;&gt;"",ROW(L$2:L$26)-ROW(L$2)+1),ROWS(AO$2:AO22)))</f>
        <v>#NUM!</v>
      </c>
      <c r="AP22" s="9" t="e" cm="1">
        <f t="array" ref="AP22">INDEX(M$2:M$26,SMALL(IF(M$2:M$26&lt;&gt;"",ROW(M$2:M$26)-ROW(M$2)+1),ROWS(AP$2:AP22)))</f>
        <v>#NUM!</v>
      </c>
      <c r="AQ22" s="9" t="e" cm="1">
        <f t="array" ref="AQ22">INDEX(N$2:N$26,SMALL(IF(N$2:N$26&lt;&gt;"",ROW(N$2:N$26)-ROW(N$2)+1),ROWS(AQ$2:AQ22)))</f>
        <v>#NUM!</v>
      </c>
      <c r="AR22" s="9" t="e" cm="1">
        <f t="array" ref="AR22">INDEX(O$2:O$26,SMALL(IF(O$2:O$26&lt;&gt;"",ROW(O$2:O$26)-ROW(O$2)+1),ROWS(AR$2:AR22)))</f>
        <v>#NUM!</v>
      </c>
      <c r="AS22" s="9" t="e" cm="1">
        <f t="array" ref="AS22">INDEX(P$2:P$26,SMALL(IF(P$2:P$26&lt;&gt;"",ROW(P$2:P$26)-ROW(P$2)+1),ROWS(AS$2:AS22)))</f>
        <v>#NUM!</v>
      </c>
      <c r="AT22" s="9" t="e" cm="1">
        <f t="array" ref="AT22">INDEX(Q$2:Q$26,SMALL(IF(Q$2:Q$26&lt;&gt;"",ROW(Q$2:Q$26)-ROW(Q$2)+1),ROWS(AT$2:AT22)))</f>
        <v>#NUM!</v>
      </c>
      <c r="AU22" s="9" t="e" cm="1">
        <f t="array" ref="AU22">INDEX(R$2:R$26,SMALL(IF(R$2:R$26&lt;&gt;"",ROW(R$2:R$26)-ROW(R$2)+1),ROWS(AU$2:AU22)))</f>
        <v>#NUM!</v>
      </c>
      <c r="AV22" s="9" t="e" cm="1">
        <f t="array" ref="AV22">INDEX(S$2:S$26,SMALL(IF(S$2:S$26&lt;&gt;"",ROW(S$2:S$26)-ROW(S$2)+1),ROWS(AV$2:AV22)))</f>
        <v>#NUM!</v>
      </c>
      <c r="AW22" s="9" t="e" cm="1">
        <f t="array" ref="AW22">INDEX(T$2:T$26,SMALL(IF(T$2:T$26&lt;&gt;"",ROW(T$2:T$26)-ROW(T$2)+1),ROWS(AW$2:AW22)))</f>
        <v>#NUM!</v>
      </c>
      <c r="AX22" s="9" t="e" cm="1">
        <f t="array" ref="AX22">INDEX(U$2:U$26,SMALL(IF(U$2:U$26&lt;&gt;"",ROW(U$2:U$26)-ROW(U$2)+1),ROWS(AX$2:AX22)))</f>
        <v>#NUM!</v>
      </c>
      <c r="AY22" s="9" t="e" cm="1">
        <f t="array" ref="AY22">INDEX(V$2:V$26,SMALL(IF(V$2:V$26&lt;&gt;"",ROW(V$2:V$26)-ROW(V$2)+1),ROWS(AY$2:AY22)))</f>
        <v>#NUM!</v>
      </c>
      <c r="AZ22" s="9" t="e" cm="1">
        <f t="array" ref="AZ22">INDEX(W$2:W$26,SMALL(IF(W$2:W$26&lt;&gt;"",ROW(W$2:W$26)-ROW(W$2)+1),ROWS(AZ$2:AZ22)))</f>
        <v>#NUM!</v>
      </c>
      <c r="BA22" s="9" t="e" cm="1">
        <f t="array" ref="BA22">INDEX(X$2:X$26,SMALL(IF(X$2:X$26&lt;&gt;"",ROW(X$2:X$26)-ROW(X$2)+1),ROWS(BA$2:BA22)))</f>
        <v>#NUM!</v>
      </c>
      <c r="BB22" s="9" t="e" cm="1">
        <f t="array" ref="BB22">INDEX(Y$2:Y$26,SMALL(IF(Y$2:Y$26&lt;&gt;"",ROW(Y$2:Y$26)-ROW(Y$2)+1),ROWS(BB$2:BB22)))</f>
        <v>#NUM!</v>
      </c>
      <c r="BC22" s="9" t="e" cm="1">
        <f t="array" ref="BC22">INDEX(Z$2:Z$26,SMALL(IF(Z$2:Z$26&lt;&gt;"",ROW(Z$2:Z$26)-ROW(Z$2)+1),ROWS(BC$2:BC22)))</f>
        <v>#NUM!</v>
      </c>
      <c r="BD22" s="9" t="e" cm="1">
        <f t="array" ref="BD22">INDEX(AA$2:AA$26,SMALL(IF(AA$2:AA$26&lt;&gt;"",ROW(AA$2:AA$26)-ROW(AA$2)+1),ROWS(BD$2:BD22)))</f>
        <v>#NUM!</v>
      </c>
      <c r="BE22" s="9" t="e" cm="1">
        <f t="array" ref="BE22">INDEX(AB$2:AB$26,SMALL(IF(AB$2:AB$26&lt;&gt;"",ROW(AB$2:AB$26)-ROW(AB$2)+1),ROWS(BE$2:BE22)))</f>
        <v>#NUM!</v>
      </c>
      <c r="BF22" s="9" t="e" cm="1">
        <f t="array" ref="BF22">INDEX(AC$2:AC$26,SMALL(IF(AC$2:AC$26&lt;&gt;"",ROW(AC$2:AC$26)-ROW(AC$2)+1),ROWS(BF$2:BF22)))</f>
        <v>#NUM!</v>
      </c>
      <c r="BG22" s="9" t="e" cm="1">
        <f t="array" ref="BG22">INDEX(AD$2:AD$26,SMALL(IF(AD$2:AD$26&lt;&gt;"",ROW(AD$2:AD$26)-ROW(AD$2)+1),ROWS(BG$2:BG22)))</f>
        <v>#NUM!</v>
      </c>
    </row>
    <row r="23" spans="1:59" x14ac:dyDescent="0.25">
      <c r="A23" s="9"/>
      <c r="D23" s="3">
        <v>22</v>
      </c>
      <c r="F23" s="9" t="str">
        <f t="shared" ref="F23:O23" si="42">IFERROR(INDEX(TestDates,MATCH($D23,F$31:F$58,0)),"")</f>
        <v/>
      </c>
      <c r="G23" s="9" t="str">
        <f t="shared" si="42"/>
        <v/>
      </c>
      <c r="H23" s="9" t="str">
        <f t="shared" si="42"/>
        <v/>
      </c>
      <c r="I23" s="9" t="str">
        <f t="shared" si="42"/>
        <v/>
      </c>
      <c r="J23" s="9" t="str">
        <f t="shared" si="42"/>
        <v/>
      </c>
      <c r="K23" s="9" t="str">
        <f t="shared" si="42"/>
        <v/>
      </c>
      <c r="L23" s="9" t="str">
        <f t="shared" si="42"/>
        <v/>
      </c>
      <c r="M23" s="9" t="str">
        <f t="shared" si="42"/>
        <v/>
      </c>
      <c r="N23" s="9" t="str">
        <f t="shared" si="42"/>
        <v/>
      </c>
      <c r="O23" s="9" t="str">
        <f t="shared" si="42"/>
        <v/>
      </c>
      <c r="P23" s="9" t="str">
        <f t="shared" ref="P23:AD23" si="43">IFERROR(INDEX(TestDates,MATCH($D23,P$31:P$58,0)),"")</f>
        <v/>
      </c>
      <c r="Q23" s="9" t="str">
        <f t="shared" si="43"/>
        <v/>
      </c>
      <c r="R23" s="9" t="str">
        <f t="shared" si="43"/>
        <v/>
      </c>
      <c r="S23" s="9" t="str">
        <f t="shared" si="43"/>
        <v/>
      </c>
      <c r="T23" s="9" t="str">
        <f t="shared" si="43"/>
        <v/>
      </c>
      <c r="U23" s="9" t="str">
        <f t="shared" si="43"/>
        <v/>
      </c>
      <c r="V23" s="9" t="str">
        <f t="shared" si="43"/>
        <v/>
      </c>
      <c r="W23" s="9" t="str">
        <f t="shared" si="43"/>
        <v/>
      </c>
      <c r="X23" s="9" t="str">
        <f t="shared" si="43"/>
        <v/>
      </c>
      <c r="Y23" s="9" t="str">
        <f t="shared" si="43"/>
        <v/>
      </c>
      <c r="Z23" s="9" t="str">
        <f t="shared" si="43"/>
        <v/>
      </c>
      <c r="AA23" s="9" t="str">
        <f t="shared" si="43"/>
        <v/>
      </c>
      <c r="AB23" s="9" t="str">
        <f t="shared" si="43"/>
        <v/>
      </c>
      <c r="AC23" s="9" t="str">
        <f t="shared" si="43"/>
        <v/>
      </c>
      <c r="AD23" s="9" t="str">
        <f t="shared" si="43"/>
        <v/>
      </c>
      <c r="AI23" s="9" t="e" cm="1">
        <f t="array" ref="AI23">INDEX(F$2:F$26,SMALL(IF(F$2:F$26&lt;&gt;"",ROW(F$2:F$26)-ROW(F$2)+1),ROWS(AI$2:AI23)))</f>
        <v>#NUM!</v>
      </c>
      <c r="AJ23" s="9" t="e" cm="1">
        <f t="array" ref="AJ23">INDEX(G$2:G$26,SMALL(IF(G$2:G$26&lt;&gt;"",ROW(G$2:G$26)-ROW(G$2)+1),ROWS(AJ$2:AJ23)))</f>
        <v>#NUM!</v>
      </c>
      <c r="AK23" s="9" t="e" cm="1">
        <f t="array" ref="AK23">INDEX(H$2:H$26,SMALL(IF(H$2:H$26&lt;&gt;"",ROW(H$2:H$26)-ROW(H$2)+1),ROWS(AK$2:AK23)))</f>
        <v>#NUM!</v>
      </c>
      <c r="AL23" s="9" t="e" cm="1">
        <f t="array" ref="AL23">INDEX(I$2:I$26,SMALL(IF(I$2:I$26&lt;&gt;"",ROW(I$2:I$26)-ROW(I$2)+1),ROWS(AL$2:AL23)))</f>
        <v>#NUM!</v>
      </c>
      <c r="AM23" s="9" t="e" cm="1">
        <f t="array" ref="AM23">INDEX(J$2:J$26,SMALL(IF(J$2:J$26&lt;&gt;"",ROW(J$2:J$26)-ROW(J$2)+1),ROWS(AM$2:AM23)))</f>
        <v>#NUM!</v>
      </c>
      <c r="AN23" s="9" t="e" cm="1">
        <f t="array" ref="AN23">INDEX(K$2:K$26,SMALL(IF(K$2:K$26&lt;&gt;"",ROW(K$2:K$26)-ROW(K$2)+1),ROWS(AN$2:AN23)))</f>
        <v>#NUM!</v>
      </c>
      <c r="AO23" s="9" t="e" cm="1">
        <f t="array" ref="AO23">INDEX(L$2:L$26,SMALL(IF(L$2:L$26&lt;&gt;"",ROW(L$2:L$26)-ROW(L$2)+1),ROWS(AO$2:AO23)))</f>
        <v>#NUM!</v>
      </c>
      <c r="AP23" s="9" t="e" cm="1">
        <f t="array" ref="AP23">INDEX(M$2:M$26,SMALL(IF(M$2:M$26&lt;&gt;"",ROW(M$2:M$26)-ROW(M$2)+1),ROWS(AP$2:AP23)))</f>
        <v>#NUM!</v>
      </c>
      <c r="AQ23" s="9" t="e" cm="1">
        <f t="array" ref="AQ23">INDEX(N$2:N$26,SMALL(IF(N$2:N$26&lt;&gt;"",ROW(N$2:N$26)-ROW(N$2)+1),ROWS(AQ$2:AQ23)))</f>
        <v>#NUM!</v>
      </c>
      <c r="AR23" s="9" t="e" cm="1">
        <f t="array" ref="AR23">INDEX(O$2:O$26,SMALL(IF(O$2:O$26&lt;&gt;"",ROW(O$2:O$26)-ROW(O$2)+1),ROWS(AR$2:AR23)))</f>
        <v>#NUM!</v>
      </c>
      <c r="AS23" s="9" t="e" cm="1">
        <f t="array" ref="AS23">INDEX(P$2:P$26,SMALL(IF(P$2:P$26&lt;&gt;"",ROW(P$2:P$26)-ROW(P$2)+1),ROWS(AS$2:AS23)))</f>
        <v>#NUM!</v>
      </c>
      <c r="AT23" s="9" t="e" cm="1">
        <f t="array" ref="AT23">INDEX(Q$2:Q$26,SMALL(IF(Q$2:Q$26&lt;&gt;"",ROW(Q$2:Q$26)-ROW(Q$2)+1),ROWS(AT$2:AT23)))</f>
        <v>#NUM!</v>
      </c>
      <c r="AU23" s="9" t="e" cm="1">
        <f t="array" ref="AU23">INDEX(R$2:R$26,SMALL(IF(R$2:R$26&lt;&gt;"",ROW(R$2:R$26)-ROW(R$2)+1),ROWS(AU$2:AU23)))</f>
        <v>#NUM!</v>
      </c>
      <c r="AV23" s="9" t="e" cm="1">
        <f t="array" ref="AV23">INDEX(S$2:S$26,SMALL(IF(S$2:S$26&lt;&gt;"",ROW(S$2:S$26)-ROW(S$2)+1),ROWS(AV$2:AV23)))</f>
        <v>#NUM!</v>
      </c>
      <c r="AW23" s="9" t="e" cm="1">
        <f t="array" ref="AW23">INDEX(T$2:T$26,SMALL(IF(T$2:T$26&lt;&gt;"",ROW(T$2:T$26)-ROW(T$2)+1),ROWS(AW$2:AW23)))</f>
        <v>#NUM!</v>
      </c>
      <c r="AX23" s="9" t="e" cm="1">
        <f t="array" ref="AX23">INDEX(U$2:U$26,SMALL(IF(U$2:U$26&lt;&gt;"",ROW(U$2:U$26)-ROW(U$2)+1),ROWS(AX$2:AX23)))</f>
        <v>#NUM!</v>
      </c>
      <c r="AY23" s="9" t="e" cm="1">
        <f t="array" ref="AY23">INDEX(V$2:V$26,SMALL(IF(V$2:V$26&lt;&gt;"",ROW(V$2:V$26)-ROW(V$2)+1),ROWS(AY$2:AY23)))</f>
        <v>#NUM!</v>
      </c>
      <c r="AZ23" s="9" t="e" cm="1">
        <f t="array" ref="AZ23">INDEX(W$2:W$26,SMALL(IF(W$2:W$26&lt;&gt;"",ROW(W$2:W$26)-ROW(W$2)+1),ROWS(AZ$2:AZ23)))</f>
        <v>#NUM!</v>
      </c>
      <c r="BA23" s="9" t="e" cm="1">
        <f t="array" ref="BA23">INDEX(X$2:X$26,SMALL(IF(X$2:X$26&lt;&gt;"",ROW(X$2:X$26)-ROW(X$2)+1),ROWS(BA$2:BA23)))</f>
        <v>#NUM!</v>
      </c>
      <c r="BB23" s="9" t="e" cm="1">
        <f t="array" ref="BB23">INDEX(Y$2:Y$26,SMALL(IF(Y$2:Y$26&lt;&gt;"",ROW(Y$2:Y$26)-ROW(Y$2)+1),ROWS(BB$2:BB23)))</f>
        <v>#NUM!</v>
      </c>
      <c r="BC23" s="9" t="e" cm="1">
        <f t="array" ref="BC23">INDEX(Z$2:Z$26,SMALL(IF(Z$2:Z$26&lt;&gt;"",ROW(Z$2:Z$26)-ROW(Z$2)+1),ROWS(BC$2:BC23)))</f>
        <v>#NUM!</v>
      </c>
      <c r="BD23" s="9" t="e" cm="1">
        <f t="array" ref="BD23">INDEX(AA$2:AA$26,SMALL(IF(AA$2:AA$26&lt;&gt;"",ROW(AA$2:AA$26)-ROW(AA$2)+1),ROWS(BD$2:BD23)))</f>
        <v>#NUM!</v>
      </c>
      <c r="BE23" s="9" t="e" cm="1">
        <f t="array" ref="BE23">INDEX(AB$2:AB$26,SMALL(IF(AB$2:AB$26&lt;&gt;"",ROW(AB$2:AB$26)-ROW(AB$2)+1),ROWS(BE$2:BE23)))</f>
        <v>#NUM!</v>
      </c>
      <c r="BF23" s="9" t="e" cm="1">
        <f t="array" ref="BF23">INDEX(AC$2:AC$26,SMALL(IF(AC$2:AC$26&lt;&gt;"",ROW(AC$2:AC$26)-ROW(AC$2)+1),ROWS(BF$2:BF23)))</f>
        <v>#NUM!</v>
      </c>
      <c r="BG23" s="9" t="e" cm="1">
        <f t="array" ref="BG23">INDEX(AD$2:AD$26,SMALL(IF(AD$2:AD$26&lt;&gt;"",ROW(AD$2:AD$26)-ROW(AD$2)+1),ROWS(BG$2:BG23)))</f>
        <v>#NUM!</v>
      </c>
    </row>
    <row r="24" spans="1:59" x14ac:dyDescent="0.25">
      <c r="A24" s="9"/>
      <c r="D24" s="3">
        <v>23</v>
      </c>
      <c r="F24" s="9" t="str">
        <f t="shared" ref="F24:O24" si="44">IFERROR(INDEX(TestDates,MATCH($D24,F$31:F$58,0)),"")</f>
        <v/>
      </c>
      <c r="G24" s="9" t="str">
        <f t="shared" si="44"/>
        <v/>
      </c>
      <c r="H24" s="9" t="str">
        <f t="shared" si="44"/>
        <v/>
      </c>
      <c r="I24" s="9" t="str">
        <f t="shared" si="44"/>
        <v/>
      </c>
      <c r="J24" s="9" t="str">
        <f t="shared" si="44"/>
        <v/>
      </c>
      <c r="K24" s="9" t="str">
        <f t="shared" si="44"/>
        <v/>
      </c>
      <c r="L24" s="9" t="str">
        <f t="shared" si="44"/>
        <v/>
      </c>
      <c r="M24" s="9" t="str">
        <f t="shared" si="44"/>
        <v/>
      </c>
      <c r="N24" s="9" t="str">
        <f t="shared" si="44"/>
        <v/>
      </c>
      <c r="O24" s="9" t="str">
        <f t="shared" si="44"/>
        <v/>
      </c>
      <c r="P24" s="9" t="str">
        <f t="shared" ref="P24:AD24" si="45">IFERROR(INDEX(TestDates,MATCH($D24,P$31:P$58,0)),"")</f>
        <v/>
      </c>
      <c r="Q24" s="9" t="str">
        <f t="shared" si="45"/>
        <v/>
      </c>
      <c r="R24" s="9" t="str">
        <f t="shared" si="45"/>
        <v/>
      </c>
      <c r="S24" s="9" t="str">
        <f t="shared" si="45"/>
        <v/>
      </c>
      <c r="T24" s="9" t="str">
        <f t="shared" si="45"/>
        <v/>
      </c>
      <c r="U24" s="9" t="str">
        <f t="shared" si="45"/>
        <v/>
      </c>
      <c r="V24" s="9" t="str">
        <f t="shared" si="45"/>
        <v/>
      </c>
      <c r="W24" s="9" t="str">
        <f t="shared" si="45"/>
        <v/>
      </c>
      <c r="X24" s="9" t="str">
        <f t="shared" si="45"/>
        <v/>
      </c>
      <c r="Y24" s="9" t="str">
        <f t="shared" si="45"/>
        <v/>
      </c>
      <c r="Z24" s="9" t="str">
        <f t="shared" si="45"/>
        <v/>
      </c>
      <c r="AA24" s="9" t="str">
        <f t="shared" si="45"/>
        <v/>
      </c>
      <c r="AB24" s="9" t="str">
        <f t="shared" si="45"/>
        <v/>
      </c>
      <c r="AC24" s="9" t="str">
        <f t="shared" si="45"/>
        <v/>
      </c>
      <c r="AD24" s="9" t="str">
        <f t="shared" si="45"/>
        <v/>
      </c>
      <c r="AI24" s="9" t="e" cm="1">
        <f t="array" ref="AI24">INDEX(F$2:F$26,SMALL(IF(F$2:F$26&lt;&gt;"",ROW(F$2:F$26)-ROW(F$2)+1),ROWS(AI$2:AI24)))</f>
        <v>#NUM!</v>
      </c>
      <c r="AJ24" s="9" t="e" cm="1">
        <f t="array" ref="AJ24">INDEX(G$2:G$26,SMALL(IF(G$2:G$26&lt;&gt;"",ROW(G$2:G$26)-ROW(G$2)+1),ROWS(AJ$2:AJ24)))</f>
        <v>#NUM!</v>
      </c>
      <c r="AK24" s="9" t="e" cm="1">
        <f t="array" ref="AK24">INDEX(H$2:H$26,SMALL(IF(H$2:H$26&lt;&gt;"",ROW(H$2:H$26)-ROW(H$2)+1),ROWS(AK$2:AK24)))</f>
        <v>#NUM!</v>
      </c>
      <c r="AL24" s="9" t="e" cm="1">
        <f t="array" ref="AL24">INDEX(I$2:I$26,SMALL(IF(I$2:I$26&lt;&gt;"",ROW(I$2:I$26)-ROW(I$2)+1),ROWS(AL$2:AL24)))</f>
        <v>#NUM!</v>
      </c>
      <c r="AM24" s="9" t="e" cm="1">
        <f t="array" ref="AM24">INDEX(J$2:J$26,SMALL(IF(J$2:J$26&lt;&gt;"",ROW(J$2:J$26)-ROW(J$2)+1),ROWS(AM$2:AM24)))</f>
        <v>#NUM!</v>
      </c>
      <c r="AN24" s="9" t="e" cm="1">
        <f t="array" ref="AN24">INDEX(K$2:K$26,SMALL(IF(K$2:K$26&lt;&gt;"",ROW(K$2:K$26)-ROW(K$2)+1),ROWS(AN$2:AN24)))</f>
        <v>#NUM!</v>
      </c>
      <c r="AO24" s="9" t="e" cm="1">
        <f t="array" ref="AO24">INDEX(L$2:L$26,SMALL(IF(L$2:L$26&lt;&gt;"",ROW(L$2:L$26)-ROW(L$2)+1),ROWS(AO$2:AO24)))</f>
        <v>#NUM!</v>
      </c>
      <c r="AP24" s="9" t="e" cm="1">
        <f t="array" ref="AP24">INDEX(M$2:M$26,SMALL(IF(M$2:M$26&lt;&gt;"",ROW(M$2:M$26)-ROW(M$2)+1),ROWS(AP$2:AP24)))</f>
        <v>#NUM!</v>
      </c>
      <c r="AQ24" s="9" t="e" cm="1">
        <f t="array" ref="AQ24">INDEX(N$2:N$26,SMALL(IF(N$2:N$26&lt;&gt;"",ROW(N$2:N$26)-ROW(N$2)+1),ROWS(AQ$2:AQ24)))</f>
        <v>#NUM!</v>
      </c>
      <c r="AR24" s="9" t="e" cm="1">
        <f t="array" ref="AR24">INDEX(O$2:O$26,SMALL(IF(O$2:O$26&lt;&gt;"",ROW(O$2:O$26)-ROW(O$2)+1),ROWS(AR$2:AR24)))</f>
        <v>#NUM!</v>
      </c>
      <c r="AS24" s="9" t="e" cm="1">
        <f t="array" ref="AS24">INDEX(P$2:P$26,SMALL(IF(P$2:P$26&lt;&gt;"",ROW(P$2:P$26)-ROW(P$2)+1),ROWS(AS$2:AS24)))</f>
        <v>#NUM!</v>
      </c>
      <c r="AT24" s="9" t="e" cm="1">
        <f t="array" ref="AT24">INDEX(Q$2:Q$26,SMALL(IF(Q$2:Q$26&lt;&gt;"",ROW(Q$2:Q$26)-ROW(Q$2)+1),ROWS(AT$2:AT24)))</f>
        <v>#NUM!</v>
      </c>
      <c r="AU24" s="9" t="e" cm="1">
        <f t="array" ref="AU24">INDEX(R$2:R$26,SMALL(IF(R$2:R$26&lt;&gt;"",ROW(R$2:R$26)-ROW(R$2)+1),ROWS(AU$2:AU24)))</f>
        <v>#NUM!</v>
      </c>
      <c r="AV24" s="9" t="e" cm="1">
        <f t="array" ref="AV24">INDEX(S$2:S$26,SMALL(IF(S$2:S$26&lt;&gt;"",ROW(S$2:S$26)-ROW(S$2)+1),ROWS(AV$2:AV24)))</f>
        <v>#NUM!</v>
      </c>
      <c r="AW24" s="9" t="e" cm="1">
        <f t="array" ref="AW24">INDEX(T$2:T$26,SMALL(IF(T$2:T$26&lt;&gt;"",ROW(T$2:T$26)-ROW(T$2)+1),ROWS(AW$2:AW24)))</f>
        <v>#NUM!</v>
      </c>
      <c r="AX24" s="9" t="e" cm="1">
        <f t="array" ref="AX24">INDEX(U$2:U$26,SMALL(IF(U$2:U$26&lt;&gt;"",ROW(U$2:U$26)-ROW(U$2)+1),ROWS(AX$2:AX24)))</f>
        <v>#NUM!</v>
      </c>
      <c r="AY24" s="9" t="e" cm="1">
        <f t="array" ref="AY24">INDEX(V$2:V$26,SMALL(IF(V$2:V$26&lt;&gt;"",ROW(V$2:V$26)-ROW(V$2)+1),ROWS(AY$2:AY24)))</f>
        <v>#NUM!</v>
      </c>
      <c r="AZ24" s="9" t="e" cm="1">
        <f t="array" ref="AZ24">INDEX(W$2:W$26,SMALL(IF(W$2:W$26&lt;&gt;"",ROW(W$2:W$26)-ROW(W$2)+1),ROWS(AZ$2:AZ24)))</f>
        <v>#NUM!</v>
      </c>
      <c r="BA24" s="9" t="e" cm="1">
        <f t="array" ref="BA24">INDEX(X$2:X$26,SMALL(IF(X$2:X$26&lt;&gt;"",ROW(X$2:X$26)-ROW(X$2)+1),ROWS(BA$2:BA24)))</f>
        <v>#NUM!</v>
      </c>
      <c r="BB24" s="9" t="e" cm="1">
        <f t="array" ref="BB24">INDEX(Y$2:Y$26,SMALL(IF(Y$2:Y$26&lt;&gt;"",ROW(Y$2:Y$26)-ROW(Y$2)+1),ROWS(BB$2:BB24)))</f>
        <v>#NUM!</v>
      </c>
      <c r="BC24" s="9" t="e" cm="1">
        <f t="array" ref="BC24">INDEX(Z$2:Z$26,SMALL(IF(Z$2:Z$26&lt;&gt;"",ROW(Z$2:Z$26)-ROW(Z$2)+1),ROWS(BC$2:BC24)))</f>
        <v>#NUM!</v>
      </c>
      <c r="BD24" s="9" t="e" cm="1">
        <f t="array" ref="BD24">INDEX(AA$2:AA$26,SMALL(IF(AA$2:AA$26&lt;&gt;"",ROW(AA$2:AA$26)-ROW(AA$2)+1),ROWS(BD$2:BD24)))</f>
        <v>#NUM!</v>
      </c>
      <c r="BE24" s="9" t="e" cm="1">
        <f t="array" ref="BE24">INDEX(AB$2:AB$26,SMALL(IF(AB$2:AB$26&lt;&gt;"",ROW(AB$2:AB$26)-ROW(AB$2)+1),ROWS(BE$2:BE24)))</f>
        <v>#NUM!</v>
      </c>
      <c r="BF24" s="9" t="e" cm="1">
        <f t="array" ref="BF24">INDEX(AC$2:AC$26,SMALL(IF(AC$2:AC$26&lt;&gt;"",ROW(AC$2:AC$26)-ROW(AC$2)+1),ROWS(BF$2:BF24)))</f>
        <v>#NUM!</v>
      </c>
      <c r="BG24" s="9" t="e" cm="1">
        <f t="array" ref="BG24">INDEX(AD$2:AD$26,SMALL(IF(AD$2:AD$26&lt;&gt;"",ROW(AD$2:AD$26)-ROW(AD$2)+1),ROWS(BG$2:BG24)))</f>
        <v>#NUM!</v>
      </c>
    </row>
    <row r="25" spans="1:59" x14ac:dyDescent="0.25">
      <c r="A25" s="9"/>
      <c r="D25" s="3">
        <v>24</v>
      </c>
      <c r="F25" s="9" t="str">
        <f t="shared" ref="F25:O25" si="46">IFERROR(INDEX(TestDates,MATCH($D25,F$31:F$58,0)),"")</f>
        <v/>
      </c>
      <c r="G25" s="9" t="str">
        <f t="shared" si="46"/>
        <v/>
      </c>
      <c r="H25" s="9" t="str">
        <f t="shared" si="46"/>
        <v/>
      </c>
      <c r="I25" s="9" t="str">
        <f t="shared" si="46"/>
        <v/>
      </c>
      <c r="J25" s="9" t="str">
        <f t="shared" si="46"/>
        <v/>
      </c>
      <c r="K25" s="9" t="str">
        <f t="shared" si="46"/>
        <v/>
      </c>
      <c r="L25" s="9" t="str">
        <f t="shared" si="46"/>
        <v/>
      </c>
      <c r="M25" s="9" t="str">
        <f t="shared" si="46"/>
        <v/>
      </c>
      <c r="N25" s="9" t="str">
        <f t="shared" si="46"/>
        <v/>
      </c>
      <c r="O25" s="9" t="str">
        <f t="shared" si="46"/>
        <v/>
      </c>
      <c r="P25" s="9" t="str">
        <f t="shared" ref="P25:AD25" si="47">IFERROR(INDEX(TestDates,MATCH($D25,P$31:P$58,0)),"")</f>
        <v/>
      </c>
      <c r="Q25" s="9" t="str">
        <f t="shared" si="47"/>
        <v/>
      </c>
      <c r="R25" s="9" t="str">
        <f t="shared" si="47"/>
        <v/>
      </c>
      <c r="S25" s="9" t="str">
        <f t="shared" si="47"/>
        <v/>
      </c>
      <c r="T25" s="9" t="str">
        <f t="shared" si="47"/>
        <v/>
      </c>
      <c r="U25" s="9" t="str">
        <f t="shared" si="47"/>
        <v/>
      </c>
      <c r="V25" s="9" t="str">
        <f t="shared" si="47"/>
        <v/>
      </c>
      <c r="W25" s="9" t="str">
        <f t="shared" si="47"/>
        <v/>
      </c>
      <c r="X25" s="9" t="str">
        <f t="shared" si="47"/>
        <v/>
      </c>
      <c r="Y25" s="9" t="str">
        <f t="shared" si="47"/>
        <v/>
      </c>
      <c r="Z25" s="9" t="str">
        <f t="shared" si="47"/>
        <v/>
      </c>
      <c r="AA25" s="9" t="str">
        <f t="shared" si="47"/>
        <v/>
      </c>
      <c r="AB25" s="9" t="str">
        <f t="shared" si="47"/>
        <v/>
      </c>
      <c r="AC25" s="9" t="str">
        <f t="shared" si="47"/>
        <v/>
      </c>
      <c r="AD25" s="9" t="str">
        <f t="shared" si="47"/>
        <v/>
      </c>
      <c r="AI25" s="9" t="e" cm="1">
        <f t="array" ref="AI25">INDEX(F$2:F$26,SMALL(IF(F$2:F$26&lt;&gt;"",ROW(F$2:F$26)-ROW(F$2)+1),ROWS(AI$2:AI25)))</f>
        <v>#NUM!</v>
      </c>
      <c r="AJ25" s="9" t="e" cm="1">
        <f t="array" ref="AJ25">INDEX(G$2:G$26,SMALL(IF(G$2:G$26&lt;&gt;"",ROW(G$2:G$26)-ROW(G$2)+1),ROWS(AJ$2:AJ25)))</f>
        <v>#NUM!</v>
      </c>
      <c r="AK25" s="9" t="e" cm="1">
        <f t="array" ref="AK25">INDEX(H$2:H$26,SMALL(IF(H$2:H$26&lt;&gt;"",ROW(H$2:H$26)-ROW(H$2)+1),ROWS(AK$2:AK25)))</f>
        <v>#NUM!</v>
      </c>
      <c r="AL25" s="9" t="e" cm="1">
        <f t="array" ref="AL25">INDEX(I$2:I$26,SMALL(IF(I$2:I$26&lt;&gt;"",ROW(I$2:I$26)-ROW(I$2)+1),ROWS(AL$2:AL25)))</f>
        <v>#NUM!</v>
      </c>
      <c r="AM25" s="9" t="e" cm="1">
        <f t="array" ref="AM25">INDEX(J$2:J$26,SMALL(IF(J$2:J$26&lt;&gt;"",ROW(J$2:J$26)-ROW(J$2)+1),ROWS(AM$2:AM25)))</f>
        <v>#NUM!</v>
      </c>
      <c r="AN25" s="9" t="e" cm="1">
        <f t="array" ref="AN25">INDEX(K$2:K$26,SMALL(IF(K$2:K$26&lt;&gt;"",ROW(K$2:K$26)-ROW(K$2)+1),ROWS(AN$2:AN25)))</f>
        <v>#NUM!</v>
      </c>
      <c r="AO25" s="9" t="e" cm="1">
        <f t="array" ref="AO25">INDEX(L$2:L$26,SMALL(IF(L$2:L$26&lt;&gt;"",ROW(L$2:L$26)-ROW(L$2)+1),ROWS(AO$2:AO25)))</f>
        <v>#NUM!</v>
      </c>
      <c r="AP25" s="9" t="e" cm="1">
        <f t="array" ref="AP25">INDEX(M$2:M$26,SMALL(IF(M$2:M$26&lt;&gt;"",ROW(M$2:M$26)-ROW(M$2)+1),ROWS(AP$2:AP25)))</f>
        <v>#NUM!</v>
      </c>
      <c r="AQ25" s="9" t="e" cm="1">
        <f t="array" ref="AQ25">INDEX(N$2:N$26,SMALL(IF(N$2:N$26&lt;&gt;"",ROW(N$2:N$26)-ROW(N$2)+1),ROWS(AQ$2:AQ25)))</f>
        <v>#NUM!</v>
      </c>
      <c r="AR25" s="9" t="e" cm="1">
        <f t="array" ref="AR25">INDEX(O$2:O$26,SMALL(IF(O$2:O$26&lt;&gt;"",ROW(O$2:O$26)-ROW(O$2)+1),ROWS(AR$2:AR25)))</f>
        <v>#NUM!</v>
      </c>
      <c r="AS25" s="9" t="e" cm="1">
        <f t="array" ref="AS25">INDEX(P$2:P$26,SMALL(IF(P$2:P$26&lt;&gt;"",ROW(P$2:P$26)-ROW(P$2)+1),ROWS(AS$2:AS25)))</f>
        <v>#NUM!</v>
      </c>
      <c r="AT25" s="9" t="e" cm="1">
        <f t="array" ref="AT25">INDEX(Q$2:Q$26,SMALL(IF(Q$2:Q$26&lt;&gt;"",ROW(Q$2:Q$26)-ROW(Q$2)+1),ROWS(AT$2:AT25)))</f>
        <v>#NUM!</v>
      </c>
      <c r="AU25" s="9" t="e" cm="1">
        <f t="array" ref="AU25">INDEX(R$2:R$26,SMALL(IF(R$2:R$26&lt;&gt;"",ROW(R$2:R$26)-ROW(R$2)+1),ROWS(AU$2:AU25)))</f>
        <v>#NUM!</v>
      </c>
      <c r="AV25" s="9" t="e" cm="1">
        <f t="array" ref="AV25">INDEX(S$2:S$26,SMALL(IF(S$2:S$26&lt;&gt;"",ROW(S$2:S$26)-ROW(S$2)+1),ROWS(AV$2:AV25)))</f>
        <v>#NUM!</v>
      </c>
      <c r="AW25" s="9" t="e" cm="1">
        <f t="array" ref="AW25">INDEX(T$2:T$26,SMALL(IF(T$2:T$26&lt;&gt;"",ROW(T$2:T$26)-ROW(T$2)+1),ROWS(AW$2:AW25)))</f>
        <v>#NUM!</v>
      </c>
      <c r="AX25" s="9" t="e" cm="1">
        <f t="array" ref="AX25">INDEX(U$2:U$26,SMALL(IF(U$2:U$26&lt;&gt;"",ROW(U$2:U$26)-ROW(U$2)+1),ROWS(AX$2:AX25)))</f>
        <v>#NUM!</v>
      </c>
      <c r="AY25" s="9" t="e" cm="1">
        <f t="array" ref="AY25">INDEX(V$2:V$26,SMALL(IF(V$2:V$26&lt;&gt;"",ROW(V$2:V$26)-ROW(V$2)+1),ROWS(AY$2:AY25)))</f>
        <v>#NUM!</v>
      </c>
      <c r="AZ25" s="9" t="e" cm="1">
        <f t="array" ref="AZ25">INDEX(W$2:W$26,SMALL(IF(W$2:W$26&lt;&gt;"",ROW(W$2:W$26)-ROW(W$2)+1),ROWS(AZ$2:AZ25)))</f>
        <v>#NUM!</v>
      </c>
      <c r="BA25" s="9" t="e" cm="1">
        <f t="array" ref="BA25">INDEX(X$2:X$26,SMALL(IF(X$2:X$26&lt;&gt;"",ROW(X$2:X$26)-ROW(X$2)+1),ROWS(BA$2:BA25)))</f>
        <v>#NUM!</v>
      </c>
      <c r="BB25" s="9" t="e" cm="1">
        <f t="array" ref="BB25">INDEX(Y$2:Y$26,SMALL(IF(Y$2:Y$26&lt;&gt;"",ROW(Y$2:Y$26)-ROW(Y$2)+1),ROWS(BB$2:BB25)))</f>
        <v>#NUM!</v>
      </c>
      <c r="BC25" s="9" t="e" cm="1">
        <f t="array" ref="BC25">INDEX(Z$2:Z$26,SMALL(IF(Z$2:Z$26&lt;&gt;"",ROW(Z$2:Z$26)-ROW(Z$2)+1),ROWS(BC$2:BC25)))</f>
        <v>#NUM!</v>
      </c>
      <c r="BD25" s="9" t="e" cm="1">
        <f t="array" ref="BD25">INDEX(AA$2:AA$26,SMALL(IF(AA$2:AA$26&lt;&gt;"",ROW(AA$2:AA$26)-ROW(AA$2)+1),ROWS(BD$2:BD25)))</f>
        <v>#NUM!</v>
      </c>
      <c r="BE25" s="9" t="e" cm="1">
        <f t="array" ref="BE25">INDEX(AB$2:AB$26,SMALL(IF(AB$2:AB$26&lt;&gt;"",ROW(AB$2:AB$26)-ROW(AB$2)+1),ROWS(BE$2:BE25)))</f>
        <v>#NUM!</v>
      </c>
      <c r="BF25" s="9" t="e" cm="1">
        <f t="array" ref="BF25">INDEX(AC$2:AC$26,SMALL(IF(AC$2:AC$26&lt;&gt;"",ROW(AC$2:AC$26)-ROW(AC$2)+1),ROWS(BF$2:BF25)))</f>
        <v>#NUM!</v>
      </c>
      <c r="BG25" s="9" t="e" cm="1">
        <f t="array" ref="BG25">INDEX(AD$2:AD$26,SMALL(IF(AD$2:AD$26&lt;&gt;"",ROW(AD$2:AD$26)-ROW(AD$2)+1),ROWS(BG$2:BG25)))</f>
        <v>#NUM!</v>
      </c>
    </row>
    <row r="26" spans="1:59" x14ac:dyDescent="0.25">
      <c r="A26" s="9"/>
      <c r="D26" s="3">
        <v>25</v>
      </c>
      <c r="E26" s="9"/>
      <c r="F26" s="9" t="str">
        <f t="shared" ref="F26:O26" si="48">IFERROR(INDEX(TestDates,MATCH($D26,F$31:F$58,0)),"")</f>
        <v/>
      </c>
      <c r="G26" s="9" t="str">
        <f t="shared" si="48"/>
        <v/>
      </c>
      <c r="H26" s="9" t="str">
        <f t="shared" si="48"/>
        <v/>
      </c>
      <c r="I26" s="9" t="str">
        <f t="shared" si="48"/>
        <v/>
      </c>
      <c r="J26" s="9" t="str">
        <f t="shared" si="48"/>
        <v/>
      </c>
      <c r="K26" s="9" t="str">
        <f t="shared" si="48"/>
        <v/>
      </c>
      <c r="L26" s="9" t="str">
        <f t="shared" si="48"/>
        <v/>
      </c>
      <c r="M26" s="9" t="str">
        <f t="shared" si="48"/>
        <v/>
      </c>
      <c r="N26" s="9" t="str">
        <f t="shared" si="48"/>
        <v/>
      </c>
      <c r="O26" s="9" t="str">
        <f t="shared" si="48"/>
        <v/>
      </c>
      <c r="P26" s="9" t="str">
        <f t="shared" ref="P26:AD26" si="49">IFERROR(INDEX(TestDates,MATCH($D26,P$31:P$58,0)),"")</f>
        <v/>
      </c>
      <c r="Q26" s="9" t="str">
        <f t="shared" si="49"/>
        <v/>
      </c>
      <c r="R26" s="9" t="str">
        <f t="shared" si="49"/>
        <v/>
      </c>
      <c r="S26" s="9" t="str">
        <f t="shared" si="49"/>
        <v/>
      </c>
      <c r="T26" s="9" t="str">
        <f t="shared" si="49"/>
        <v/>
      </c>
      <c r="U26" s="9" t="str">
        <f t="shared" si="49"/>
        <v/>
      </c>
      <c r="V26" s="9" t="str">
        <f t="shared" si="49"/>
        <v/>
      </c>
      <c r="W26" s="9" t="str">
        <f t="shared" si="49"/>
        <v/>
      </c>
      <c r="X26" s="9" t="str">
        <f t="shared" si="49"/>
        <v/>
      </c>
      <c r="Y26" s="9" t="str">
        <f t="shared" si="49"/>
        <v/>
      </c>
      <c r="Z26" s="9" t="str">
        <f t="shared" si="49"/>
        <v/>
      </c>
      <c r="AA26" s="9" t="str">
        <f t="shared" si="49"/>
        <v/>
      </c>
      <c r="AB26" s="9" t="str">
        <f t="shared" si="49"/>
        <v/>
      </c>
      <c r="AC26" s="9" t="str">
        <f t="shared" si="49"/>
        <v/>
      </c>
      <c r="AD26" s="9" t="str">
        <f t="shared" si="49"/>
        <v/>
      </c>
      <c r="AI26" s="9" t="e" cm="1">
        <f t="array" ref="AI26">INDEX(F$2:F$26,SMALL(IF(F$2:F$26&lt;&gt;"",ROW(F$2:F$26)-ROW(F$2)+1),ROWS(AI$2:AI26)))</f>
        <v>#NUM!</v>
      </c>
      <c r="AJ26" s="9" t="e" cm="1">
        <f t="array" ref="AJ26">INDEX(G$2:G$26,SMALL(IF(G$2:G$26&lt;&gt;"",ROW(G$2:G$26)-ROW(G$2)+1),ROWS(AJ$2:AJ26)))</f>
        <v>#NUM!</v>
      </c>
      <c r="AK26" s="9" t="e" cm="1">
        <f t="array" ref="AK26">INDEX(H$2:H$26,SMALL(IF(H$2:H$26&lt;&gt;"",ROW(H$2:H$26)-ROW(H$2)+1),ROWS(AK$2:AK26)))</f>
        <v>#NUM!</v>
      </c>
      <c r="AL26" s="9" t="e" cm="1">
        <f t="array" ref="AL26">INDEX(I$2:I$26,SMALL(IF(I$2:I$26&lt;&gt;"",ROW(I$2:I$26)-ROW(I$2)+1),ROWS(AL$2:AL26)))</f>
        <v>#NUM!</v>
      </c>
      <c r="AM26" s="9" t="e" cm="1">
        <f t="array" ref="AM26">INDEX(J$2:J$26,SMALL(IF(J$2:J$26&lt;&gt;"",ROW(J$2:J$26)-ROW(J$2)+1),ROWS(AM$2:AM26)))</f>
        <v>#NUM!</v>
      </c>
      <c r="AN26" s="9" t="e" cm="1">
        <f t="array" ref="AN26">INDEX(K$2:K$26,SMALL(IF(K$2:K$26&lt;&gt;"",ROW(K$2:K$26)-ROW(K$2)+1),ROWS(AN$2:AN26)))</f>
        <v>#NUM!</v>
      </c>
      <c r="AO26" s="9" t="e" cm="1">
        <f t="array" ref="AO26">INDEX(L$2:L$26,SMALL(IF(L$2:L$26&lt;&gt;"",ROW(L$2:L$26)-ROW(L$2)+1),ROWS(AO$2:AO26)))</f>
        <v>#NUM!</v>
      </c>
      <c r="AP26" s="9" t="e" cm="1">
        <f t="array" ref="AP26">INDEX(M$2:M$26,SMALL(IF(M$2:M$26&lt;&gt;"",ROW(M$2:M$26)-ROW(M$2)+1),ROWS(AP$2:AP26)))</f>
        <v>#NUM!</v>
      </c>
      <c r="AQ26" s="9" t="e" cm="1">
        <f t="array" ref="AQ26">INDEX(N$2:N$26,SMALL(IF(N$2:N$26&lt;&gt;"",ROW(N$2:N$26)-ROW(N$2)+1),ROWS(AQ$2:AQ26)))</f>
        <v>#NUM!</v>
      </c>
      <c r="AR26" s="9" t="e" cm="1">
        <f t="array" ref="AR26">INDEX(O$2:O$26,SMALL(IF(O$2:O$26&lt;&gt;"",ROW(O$2:O$26)-ROW(O$2)+1),ROWS(AR$2:AR26)))</f>
        <v>#NUM!</v>
      </c>
      <c r="AS26" s="9" t="e" cm="1">
        <f t="array" ref="AS26">INDEX(P$2:P$26,SMALL(IF(P$2:P$26&lt;&gt;"",ROW(P$2:P$26)-ROW(P$2)+1),ROWS(AS$2:AS26)))</f>
        <v>#NUM!</v>
      </c>
      <c r="AT26" s="9" t="e" cm="1">
        <f t="array" ref="AT26">INDEX(Q$2:Q$26,SMALL(IF(Q$2:Q$26&lt;&gt;"",ROW(Q$2:Q$26)-ROW(Q$2)+1),ROWS(AT$2:AT26)))</f>
        <v>#NUM!</v>
      </c>
      <c r="AU26" s="9" t="e" cm="1">
        <f t="array" ref="AU26">INDEX(R$2:R$26,SMALL(IF(R$2:R$26&lt;&gt;"",ROW(R$2:R$26)-ROW(R$2)+1),ROWS(AU$2:AU26)))</f>
        <v>#NUM!</v>
      </c>
      <c r="AV26" s="9" t="e" cm="1">
        <f t="array" ref="AV26">INDEX(S$2:S$26,SMALL(IF(S$2:S$26&lt;&gt;"",ROW(S$2:S$26)-ROW(S$2)+1),ROWS(AV$2:AV26)))</f>
        <v>#NUM!</v>
      </c>
      <c r="AW26" s="9" t="e" cm="1">
        <f t="array" ref="AW26">INDEX(T$2:T$26,SMALL(IF(T$2:T$26&lt;&gt;"",ROW(T$2:T$26)-ROW(T$2)+1),ROWS(AW$2:AW26)))</f>
        <v>#NUM!</v>
      </c>
      <c r="AX26" s="9" t="e" cm="1">
        <f t="array" ref="AX26">INDEX(U$2:U$26,SMALL(IF(U$2:U$26&lt;&gt;"",ROW(U$2:U$26)-ROW(U$2)+1),ROWS(AX$2:AX26)))</f>
        <v>#NUM!</v>
      </c>
      <c r="AY26" s="9" t="e" cm="1">
        <f t="array" ref="AY26">INDEX(V$2:V$26,SMALL(IF(V$2:V$26&lt;&gt;"",ROW(V$2:V$26)-ROW(V$2)+1),ROWS(AY$2:AY26)))</f>
        <v>#NUM!</v>
      </c>
      <c r="AZ26" s="9" t="e" cm="1">
        <f t="array" ref="AZ26">INDEX(W$2:W$26,SMALL(IF(W$2:W$26&lt;&gt;"",ROW(W$2:W$26)-ROW(W$2)+1),ROWS(AZ$2:AZ26)))</f>
        <v>#NUM!</v>
      </c>
      <c r="BA26" s="9" t="e" cm="1">
        <f t="array" ref="BA26">INDEX(X$2:X$26,SMALL(IF(X$2:X$26&lt;&gt;"",ROW(X$2:X$26)-ROW(X$2)+1),ROWS(BA$2:BA26)))</f>
        <v>#NUM!</v>
      </c>
      <c r="BB26" s="9" t="e" cm="1">
        <f t="array" ref="BB26">INDEX(Y$2:Y$26,SMALL(IF(Y$2:Y$26&lt;&gt;"",ROW(Y$2:Y$26)-ROW(Y$2)+1),ROWS(BB$2:BB26)))</f>
        <v>#NUM!</v>
      </c>
      <c r="BC26" s="9" t="e" cm="1">
        <f t="array" ref="BC26">INDEX(Z$2:Z$26,SMALL(IF(Z$2:Z$26&lt;&gt;"",ROW(Z$2:Z$26)-ROW(Z$2)+1),ROWS(BC$2:BC26)))</f>
        <v>#NUM!</v>
      </c>
      <c r="BD26" s="9" t="e" cm="1">
        <f t="array" ref="BD26">INDEX(AA$2:AA$26,SMALL(IF(AA$2:AA$26&lt;&gt;"",ROW(AA$2:AA$26)-ROW(AA$2)+1),ROWS(BD$2:BD26)))</f>
        <v>#NUM!</v>
      </c>
      <c r="BE26" s="9" t="e" cm="1">
        <f t="array" ref="BE26">INDEX(AB$2:AB$26,SMALL(IF(AB$2:AB$26&lt;&gt;"",ROW(AB$2:AB$26)-ROW(AB$2)+1),ROWS(BE$2:BE26)))</f>
        <v>#NUM!</v>
      </c>
      <c r="BF26" s="9" t="e" cm="1">
        <f t="array" ref="BF26">INDEX(AC$2:AC$26,SMALL(IF(AC$2:AC$26&lt;&gt;"",ROW(AC$2:AC$26)-ROW(AC$2)+1),ROWS(BF$2:BF26)))</f>
        <v>#NUM!</v>
      </c>
      <c r="BG26" s="9" t="e" cm="1">
        <f t="array" ref="BG26">INDEX(AD$2:AD$26,SMALL(IF(AD$2:AD$26&lt;&gt;"",ROW(AD$2:AD$26)-ROW(AD$2)+1),ROWS(BG$2:BG26)))</f>
        <v>#NUM!</v>
      </c>
    </row>
    <row r="27" spans="1:59" x14ac:dyDescent="0.25">
      <c r="A27" s="9"/>
      <c r="F27" s="9"/>
      <c r="G27" s="9"/>
      <c r="H27" s="9"/>
      <c r="I27" s="9"/>
      <c r="J27" s="9"/>
      <c r="K27" s="9"/>
      <c r="L27" s="9"/>
      <c r="M27" s="9"/>
      <c r="N27" s="9"/>
      <c r="O27" s="9"/>
      <c r="P27" s="9"/>
      <c r="Q27" s="9"/>
      <c r="R27" s="9"/>
      <c r="S27" s="9"/>
      <c r="T27" s="9"/>
      <c r="U27" s="9"/>
      <c r="V27" s="9" t="str">
        <f t="shared" ref="V27:AA27" si="50">IFERROR(INDEX(TestDates,MATCH($D27,V$31:V$46,0)),"")</f>
        <v/>
      </c>
      <c r="W27" s="9" t="str">
        <f t="shared" si="50"/>
        <v/>
      </c>
      <c r="X27" s="9" t="str">
        <f t="shared" si="50"/>
        <v/>
      </c>
      <c r="Y27" s="9" t="str">
        <f t="shared" si="50"/>
        <v/>
      </c>
      <c r="Z27" s="9" t="str">
        <f t="shared" si="50"/>
        <v/>
      </c>
      <c r="AA27" s="9" t="str">
        <f t="shared" si="50"/>
        <v/>
      </c>
      <c r="AB27" s="9"/>
      <c r="AC27" s="9"/>
      <c r="AD27" s="9"/>
    </row>
    <row r="28" spans="1:59" x14ac:dyDescent="0.25">
      <c r="A28" s="9"/>
      <c r="F28" s="9"/>
      <c r="G28" s="9"/>
      <c r="H28" s="9"/>
      <c r="I28" s="9"/>
      <c r="J28" s="9"/>
      <c r="K28" s="9"/>
      <c r="L28" s="9"/>
      <c r="M28" s="9"/>
      <c r="N28" s="9"/>
      <c r="O28" s="9"/>
      <c r="P28" s="9"/>
      <c r="Q28" s="9"/>
      <c r="R28" s="9"/>
      <c r="S28" s="9"/>
      <c r="T28" s="9"/>
      <c r="U28" s="9"/>
      <c r="V28" s="9"/>
      <c r="W28" s="9"/>
      <c r="X28" s="9"/>
      <c r="Y28" s="9"/>
      <c r="Z28" s="9"/>
      <c r="AA28" s="9"/>
      <c r="AB28" s="9"/>
      <c r="AC28" s="9"/>
      <c r="AD28" s="9"/>
    </row>
    <row r="29" spans="1:59" x14ac:dyDescent="0.25">
      <c r="A29" s="9"/>
      <c r="AF29" s="4"/>
      <c r="AG29" s="4"/>
      <c r="AH29" s="4"/>
      <c r="AI29" s="4"/>
      <c r="AJ29" s="4"/>
      <c r="AK29" s="4"/>
      <c r="AL29" s="4"/>
      <c r="AM29" s="4"/>
      <c r="AN29" s="4"/>
      <c r="AO29" s="4"/>
      <c r="AP29" s="4"/>
      <c r="AQ29" s="4"/>
      <c r="AR29" s="4"/>
      <c r="AS29" s="4"/>
      <c r="AT29" s="4"/>
      <c r="AU29" s="4"/>
    </row>
    <row r="30" spans="1:59" x14ac:dyDescent="0.25">
      <c r="A30" s="9"/>
      <c r="F30" s="4">
        <v>1</v>
      </c>
      <c r="G30" s="4">
        <v>2</v>
      </c>
      <c r="H30" s="4">
        <v>3</v>
      </c>
      <c r="I30" s="4">
        <v>4</v>
      </c>
      <c r="J30" s="4">
        <v>5</v>
      </c>
      <c r="K30" s="4">
        <v>6</v>
      </c>
      <c r="L30" s="4">
        <v>7</v>
      </c>
      <c r="M30" s="4">
        <v>8</v>
      </c>
      <c r="N30" s="4">
        <v>9</v>
      </c>
      <c r="O30" s="4">
        <v>10</v>
      </c>
      <c r="P30" s="4">
        <v>11</v>
      </c>
      <c r="Q30" s="4">
        <v>12</v>
      </c>
      <c r="R30" s="4">
        <v>13</v>
      </c>
      <c r="S30" s="4">
        <v>14</v>
      </c>
      <c r="T30" s="4">
        <v>15</v>
      </c>
      <c r="U30" s="4">
        <v>16</v>
      </c>
      <c r="V30" s="4">
        <v>17</v>
      </c>
      <c r="W30" s="4">
        <v>18</v>
      </c>
      <c r="X30" s="4">
        <v>19</v>
      </c>
      <c r="Y30" s="4">
        <v>20</v>
      </c>
      <c r="Z30" s="4">
        <v>21</v>
      </c>
      <c r="AA30" s="4">
        <v>22</v>
      </c>
      <c r="AB30" s="4">
        <v>23</v>
      </c>
      <c r="AC30" s="4">
        <v>24</v>
      </c>
      <c r="AD30" s="4">
        <v>25</v>
      </c>
    </row>
    <row r="31" spans="1:59" x14ac:dyDescent="0.25">
      <c r="A31" s="9"/>
      <c r="F31" s="3" t="str">
        <f t="shared" ref="F31:AD41" si="51">IF(F$30=$E33,"",$E33)</f>
        <v/>
      </c>
      <c r="G31" s="3">
        <f t="shared" si="51"/>
        <v>1</v>
      </c>
      <c r="H31" s="3">
        <f t="shared" si="51"/>
        <v>1</v>
      </c>
      <c r="I31" s="3">
        <f t="shared" si="51"/>
        <v>1</v>
      </c>
      <c r="J31" s="3">
        <f t="shared" si="51"/>
        <v>1</v>
      </c>
      <c r="K31" s="3">
        <f t="shared" si="51"/>
        <v>1</v>
      </c>
      <c r="L31" s="3">
        <f t="shared" si="51"/>
        <v>1</v>
      </c>
      <c r="M31" s="3">
        <f t="shared" si="51"/>
        <v>1</v>
      </c>
      <c r="N31" s="3">
        <f t="shared" si="51"/>
        <v>1</v>
      </c>
      <c r="O31" s="3">
        <f t="shared" si="51"/>
        <v>1</v>
      </c>
      <c r="P31" s="3">
        <f t="shared" si="51"/>
        <v>1</v>
      </c>
      <c r="Q31" s="3">
        <f t="shared" si="51"/>
        <v>1</v>
      </c>
      <c r="R31" s="3">
        <f t="shared" si="51"/>
        <v>1</v>
      </c>
      <c r="S31" s="3">
        <f t="shared" si="51"/>
        <v>1</v>
      </c>
      <c r="T31" s="3">
        <f t="shared" si="51"/>
        <v>1</v>
      </c>
      <c r="U31" s="3">
        <f t="shared" si="51"/>
        <v>1</v>
      </c>
      <c r="V31" s="3">
        <f t="shared" si="51"/>
        <v>1</v>
      </c>
      <c r="W31" s="3">
        <f t="shared" si="51"/>
        <v>1</v>
      </c>
      <c r="X31" s="3">
        <f t="shared" si="51"/>
        <v>1</v>
      </c>
      <c r="Y31" s="3">
        <f t="shared" si="51"/>
        <v>1</v>
      </c>
      <c r="Z31" s="3">
        <f t="shared" si="51"/>
        <v>1</v>
      </c>
      <c r="AA31" s="3">
        <f t="shared" si="51"/>
        <v>1</v>
      </c>
      <c r="AB31" s="3">
        <f t="shared" si="51"/>
        <v>1</v>
      </c>
      <c r="AC31" s="3">
        <f t="shared" si="51"/>
        <v>1</v>
      </c>
      <c r="AD31" s="3">
        <f t="shared" si="51"/>
        <v>1</v>
      </c>
    </row>
    <row r="32" spans="1:59" x14ac:dyDescent="0.25">
      <c r="A32" s="9"/>
      <c r="E32" s="3" t="s">
        <v>251</v>
      </c>
      <c r="F32" s="3">
        <f t="shared" si="51"/>
        <v>2</v>
      </c>
      <c r="G32" s="3" t="str">
        <f t="shared" si="51"/>
        <v/>
      </c>
      <c r="H32" s="3">
        <f t="shared" si="51"/>
        <v>2</v>
      </c>
      <c r="I32" s="3">
        <f t="shared" si="51"/>
        <v>2</v>
      </c>
      <c r="J32" s="3">
        <f t="shared" si="51"/>
        <v>2</v>
      </c>
      <c r="K32" s="3">
        <f t="shared" si="51"/>
        <v>2</v>
      </c>
      <c r="L32" s="3">
        <f t="shared" si="51"/>
        <v>2</v>
      </c>
      <c r="M32" s="3">
        <f t="shared" si="51"/>
        <v>2</v>
      </c>
      <c r="N32" s="3">
        <f t="shared" si="51"/>
        <v>2</v>
      </c>
      <c r="O32" s="3">
        <f t="shared" si="51"/>
        <v>2</v>
      </c>
      <c r="P32" s="3">
        <f t="shared" si="51"/>
        <v>2</v>
      </c>
      <c r="Q32" s="3">
        <f t="shared" si="51"/>
        <v>2</v>
      </c>
      <c r="R32" s="3">
        <f t="shared" si="51"/>
        <v>2</v>
      </c>
      <c r="S32" s="3">
        <f t="shared" si="51"/>
        <v>2</v>
      </c>
      <c r="T32" s="3">
        <f t="shared" si="51"/>
        <v>2</v>
      </c>
      <c r="U32" s="3">
        <f t="shared" si="51"/>
        <v>2</v>
      </c>
      <c r="V32" s="3">
        <f t="shared" si="51"/>
        <v>2</v>
      </c>
      <c r="W32" s="3">
        <f t="shared" si="51"/>
        <v>2</v>
      </c>
      <c r="X32" s="3">
        <f t="shared" si="51"/>
        <v>2</v>
      </c>
      <c r="Y32" s="3">
        <f t="shared" si="51"/>
        <v>2</v>
      </c>
      <c r="Z32" s="3">
        <f t="shared" si="51"/>
        <v>2</v>
      </c>
      <c r="AA32" s="3">
        <f t="shared" si="51"/>
        <v>2</v>
      </c>
      <c r="AB32" s="3">
        <f t="shared" si="51"/>
        <v>2</v>
      </c>
      <c r="AC32" s="3">
        <f t="shared" si="51"/>
        <v>2</v>
      </c>
      <c r="AD32" s="3">
        <f t="shared" si="51"/>
        <v>2</v>
      </c>
    </row>
    <row r="33" spans="1:30" x14ac:dyDescent="0.25">
      <c r="A33" s="9"/>
      <c r="E33" s="4">
        <v>1</v>
      </c>
      <c r="F33" s="3">
        <f t="shared" si="51"/>
        <v>3</v>
      </c>
      <c r="G33" s="3">
        <f t="shared" si="51"/>
        <v>3</v>
      </c>
      <c r="H33" s="3" t="str">
        <f t="shared" si="51"/>
        <v/>
      </c>
      <c r="I33" s="3">
        <f t="shared" si="51"/>
        <v>3</v>
      </c>
      <c r="J33" s="3">
        <f t="shared" si="51"/>
        <v>3</v>
      </c>
      <c r="K33" s="3">
        <f t="shared" si="51"/>
        <v>3</v>
      </c>
      <c r="L33" s="3">
        <f t="shared" si="51"/>
        <v>3</v>
      </c>
      <c r="M33" s="3">
        <f t="shared" si="51"/>
        <v>3</v>
      </c>
      <c r="N33" s="3">
        <f t="shared" si="51"/>
        <v>3</v>
      </c>
      <c r="O33" s="3">
        <f t="shared" si="51"/>
        <v>3</v>
      </c>
      <c r="P33" s="3">
        <f t="shared" si="51"/>
        <v>3</v>
      </c>
      <c r="Q33" s="3">
        <f t="shared" si="51"/>
        <v>3</v>
      </c>
      <c r="R33" s="3">
        <f t="shared" si="51"/>
        <v>3</v>
      </c>
      <c r="S33" s="3">
        <f t="shared" si="51"/>
        <v>3</v>
      </c>
      <c r="T33" s="3">
        <f t="shared" si="51"/>
        <v>3</v>
      </c>
      <c r="U33" s="3">
        <f t="shared" si="51"/>
        <v>3</v>
      </c>
      <c r="V33" s="3">
        <f t="shared" si="51"/>
        <v>3</v>
      </c>
      <c r="W33" s="3">
        <f t="shared" si="51"/>
        <v>3</v>
      </c>
      <c r="X33" s="3">
        <f t="shared" si="51"/>
        <v>3</v>
      </c>
      <c r="Y33" s="3">
        <f t="shared" si="51"/>
        <v>3</v>
      </c>
      <c r="Z33" s="3">
        <f t="shared" si="51"/>
        <v>3</v>
      </c>
      <c r="AA33" s="3">
        <f t="shared" si="51"/>
        <v>3</v>
      </c>
      <c r="AB33" s="3">
        <f t="shared" si="51"/>
        <v>3</v>
      </c>
      <c r="AC33" s="3">
        <f t="shared" si="51"/>
        <v>3</v>
      </c>
      <c r="AD33" s="3">
        <f t="shared" si="51"/>
        <v>3</v>
      </c>
    </row>
    <row r="34" spans="1:30" x14ac:dyDescent="0.25">
      <c r="A34" s="9"/>
      <c r="E34" s="4">
        <v>2</v>
      </c>
      <c r="F34" s="3">
        <f t="shared" si="51"/>
        <v>4</v>
      </c>
      <c r="G34" s="3">
        <f t="shared" si="51"/>
        <v>4</v>
      </c>
      <c r="H34" s="3">
        <f t="shared" si="51"/>
        <v>4</v>
      </c>
      <c r="I34" s="3" t="str">
        <f t="shared" si="51"/>
        <v/>
      </c>
      <c r="J34" s="3">
        <f t="shared" si="51"/>
        <v>4</v>
      </c>
      <c r="K34" s="3">
        <f t="shared" si="51"/>
        <v>4</v>
      </c>
      <c r="L34" s="3">
        <f t="shared" si="51"/>
        <v>4</v>
      </c>
      <c r="M34" s="3">
        <f t="shared" si="51"/>
        <v>4</v>
      </c>
      <c r="N34" s="3">
        <f t="shared" si="51"/>
        <v>4</v>
      </c>
      <c r="O34" s="3">
        <f t="shared" si="51"/>
        <v>4</v>
      </c>
      <c r="P34" s="3">
        <f t="shared" si="51"/>
        <v>4</v>
      </c>
      <c r="Q34" s="3">
        <f t="shared" si="51"/>
        <v>4</v>
      </c>
      <c r="R34" s="3">
        <f t="shared" si="51"/>
        <v>4</v>
      </c>
      <c r="S34" s="3">
        <f t="shared" si="51"/>
        <v>4</v>
      </c>
      <c r="T34" s="3">
        <f t="shared" si="51"/>
        <v>4</v>
      </c>
      <c r="U34" s="3">
        <f t="shared" si="51"/>
        <v>4</v>
      </c>
      <c r="V34" s="3">
        <f t="shared" si="51"/>
        <v>4</v>
      </c>
      <c r="W34" s="3">
        <f t="shared" si="51"/>
        <v>4</v>
      </c>
      <c r="X34" s="3">
        <f t="shared" si="51"/>
        <v>4</v>
      </c>
      <c r="Y34" s="3">
        <f t="shared" si="51"/>
        <v>4</v>
      </c>
      <c r="Z34" s="3">
        <f t="shared" si="51"/>
        <v>4</v>
      </c>
      <c r="AA34" s="3">
        <f t="shared" si="51"/>
        <v>4</v>
      </c>
      <c r="AB34" s="3">
        <f t="shared" si="51"/>
        <v>4</v>
      </c>
      <c r="AC34" s="3">
        <f t="shared" si="51"/>
        <v>4</v>
      </c>
      <c r="AD34" s="3">
        <f t="shared" si="51"/>
        <v>4</v>
      </c>
    </row>
    <row r="35" spans="1:30" x14ac:dyDescent="0.25">
      <c r="A35" s="9"/>
      <c r="E35" s="4">
        <v>3</v>
      </c>
      <c r="F35" s="3">
        <f t="shared" si="51"/>
        <v>5</v>
      </c>
      <c r="G35" s="3">
        <f t="shared" si="51"/>
        <v>5</v>
      </c>
      <c r="H35" s="3">
        <f t="shared" si="51"/>
        <v>5</v>
      </c>
      <c r="I35" s="3">
        <f t="shared" si="51"/>
        <v>5</v>
      </c>
      <c r="J35" s="3" t="str">
        <f t="shared" si="51"/>
        <v/>
      </c>
      <c r="K35" s="3">
        <f t="shared" si="51"/>
        <v>5</v>
      </c>
      <c r="L35" s="3">
        <f t="shared" si="51"/>
        <v>5</v>
      </c>
      <c r="M35" s="3">
        <f t="shared" si="51"/>
        <v>5</v>
      </c>
      <c r="N35" s="3">
        <f t="shared" si="51"/>
        <v>5</v>
      </c>
      <c r="O35" s="3">
        <f t="shared" si="51"/>
        <v>5</v>
      </c>
      <c r="P35" s="3">
        <f t="shared" si="51"/>
        <v>5</v>
      </c>
      <c r="Q35" s="3">
        <f t="shared" si="51"/>
        <v>5</v>
      </c>
      <c r="R35" s="3">
        <f t="shared" si="51"/>
        <v>5</v>
      </c>
      <c r="S35" s="3">
        <f t="shared" si="51"/>
        <v>5</v>
      </c>
      <c r="T35" s="3">
        <f t="shared" si="51"/>
        <v>5</v>
      </c>
      <c r="U35" s="3">
        <f t="shared" si="51"/>
        <v>5</v>
      </c>
      <c r="V35" s="3">
        <f t="shared" si="51"/>
        <v>5</v>
      </c>
      <c r="W35" s="3">
        <f t="shared" si="51"/>
        <v>5</v>
      </c>
      <c r="X35" s="3">
        <f t="shared" si="51"/>
        <v>5</v>
      </c>
      <c r="Y35" s="3">
        <f t="shared" si="51"/>
        <v>5</v>
      </c>
      <c r="Z35" s="3">
        <f t="shared" si="51"/>
        <v>5</v>
      </c>
      <c r="AA35" s="3">
        <f t="shared" si="51"/>
        <v>5</v>
      </c>
      <c r="AB35" s="3">
        <f t="shared" si="51"/>
        <v>5</v>
      </c>
      <c r="AC35" s="3">
        <f t="shared" si="51"/>
        <v>5</v>
      </c>
      <c r="AD35" s="3">
        <f t="shared" si="51"/>
        <v>5</v>
      </c>
    </row>
    <row r="36" spans="1:30" x14ac:dyDescent="0.25">
      <c r="A36" s="9"/>
      <c r="E36" s="4">
        <v>4</v>
      </c>
      <c r="F36" s="3">
        <f t="shared" si="51"/>
        <v>6</v>
      </c>
      <c r="G36" s="3">
        <f t="shared" si="51"/>
        <v>6</v>
      </c>
      <c r="H36" s="3">
        <f t="shared" si="51"/>
        <v>6</v>
      </c>
      <c r="I36" s="3">
        <f t="shared" si="51"/>
        <v>6</v>
      </c>
      <c r="J36" s="3">
        <f t="shared" si="51"/>
        <v>6</v>
      </c>
      <c r="K36" s="3" t="str">
        <f t="shared" si="51"/>
        <v/>
      </c>
      <c r="L36" s="3">
        <f t="shared" si="51"/>
        <v>6</v>
      </c>
      <c r="M36" s="3">
        <f t="shared" si="51"/>
        <v>6</v>
      </c>
      <c r="N36" s="3">
        <f t="shared" si="51"/>
        <v>6</v>
      </c>
      <c r="O36" s="3">
        <f t="shared" si="51"/>
        <v>6</v>
      </c>
      <c r="P36" s="3">
        <f t="shared" si="51"/>
        <v>6</v>
      </c>
      <c r="Q36" s="3">
        <f t="shared" si="51"/>
        <v>6</v>
      </c>
      <c r="R36" s="3">
        <f t="shared" si="51"/>
        <v>6</v>
      </c>
      <c r="S36" s="3">
        <f t="shared" si="51"/>
        <v>6</v>
      </c>
      <c r="T36" s="3">
        <f t="shared" si="51"/>
        <v>6</v>
      </c>
      <c r="U36" s="3">
        <f t="shared" si="51"/>
        <v>6</v>
      </c>
      <c r="V36" s="3">
        <f t="shared" si="51"/>
        <v>6</v>
      </c>
      <c r="W36" s="3">
        <f t="shared" si="51"/>
        <v>6</v>
      </c>
      <c r="X36" s="3">
        <f t="shared" si="51"/>
        <v>6</v>
      </c>
      <c r="Y36" s="3">
        <f t="shared" si="51"/>
        <v>6</v>
      </c>
      <c r="Z36" s="3">
        <f t="shared" si="51"/>
        <v>6</v>
      </c>
      <c r="AA36" s="3">
        <f t="shared" si="51"/>
        <v>6</v>
      </c>
      <c r="AB36" s="3">
        <f t="shared" si="51"/>
        <v>6</v>
      </c>
      <c r="AC36" s="3">
        <f t="shared" si="51"/>
        <v>6</v>
      </c>
      <c r="AD36" s="3">
        <f t="shared" si="51"/>
        <v>6</v>
      </c>
    </row>
    <row r="37" spans="1:30" x14ac:dyDescent="0.25">
      <c r="A37" s="9"/>
      <c r="E37" s="4">
        <v>5</v>
      </c>
      <c r="F37" s="3">
        <f t="shared" si="51"/>
        <v>7</v>
      </c>
      <c r="G37" s="3">
        <f t="shared" si="51"/>
        <v>7</v>
      </c>
      <c r="H37" s="3">
        <f t="shared" si="51"/>
        <v>7</v>
      </c>
      <c r="I37" s="3">
        <f t="shared" si="51"/>
        <v>7</v>
      </c>
      <c r="J37" s="3">
        <f t="shared" si="51"/>
        <v>7</v>
      </c>
      <c r="K37" s="3">
        <f t="shared" si="51"/>
        <v>7</v>
      </c>
      <c r="L37" s="3" t="str">
        <f t="shared" si="51"/>
        <v/>
      </c>
      <c r="M37" s="3">
        <f t="shared" si="51"/>
        <v>7</v>
      </c>
      <c r="N37" s="3">
        <f t="shared" si="51"/>
        <v>7</v>
      </c>
      <c r="O37" s="3">
        <f t="shared" si="51"/>
        <v>7</v>
      </c>
      <c r="P37" s="3">
        <f t="shared" si="51"/>
        <v>7</v>
      </c>
      <c r="Q37" s="3">
        <f t="shared" si="51"/>
        <v>7</v>
      </c>
      <c r="R37" s="3">
        <f t="shared" si="51"/>
        <v>7</v>
      </c>
      <c r="S37" s="3">
        <f t="shared" si="51"/>
        <v>7</v>
      </c>
      <c r="T37" s="3">
        <f t="shared" si="51"/>
        <v>7</v>
      </c>
      <c r="U37" s="3">
        <f t="shared" si="51"/>
        <v>7</v>
      </c>
      <c r="V37" s="3">
        <f t="shared" si="51"/>
        <v>7</v>
      </c>
      <c r="W37" s="3">
        <f t="shared" si="51"/>
        <v>7</v>
      </c>
      <c r="X37" s="3">
        <f t="shared" si="51"/>
        <v>7</v>
      </c>
      <c r="Y37" s="3">
        <f t="shared" si="51"/>
        <v>7</v>
      </c>
      <c r="Z37" s="3">
        <f t="shared" si="51"/>
        <v>7</v>
      </c>
      <c r="AA37" s="3">
        <f t="shared" si="51"/>
        <v>7</v>
      </c>
      <c r="AB37" s="3">
        <f t="shared" si="51"/>
        <v>7</v>
      </c>
      <c r="AC37" s="3">
        <f t="shared" si="51"/>
        <v>7</v>
      </c>
      <c r="AD37" s="3">
        <f t="shared" si="51"/>
        <v>7</v>
      </c>
    </row>
    <row r="38" spans="1:30" x14ac:dyDescent="0.25">
      <c r="A38" s="9"/>
      <c r="E38" s="4">
        <v>6</v>
      </c>
      <c r="F38" s="3">
        <f t="shared" si="51"/>
        <v>8</v>
      </c>
      <c r="G38" s="3">
        <f t="shared" si="51"/>
        <v>8</v>
      </c>
      <c r="H38" s="3">
        <f t="shared" si="51"/>
        <v>8</v>
      </c>
      <c r="I38" s="3">
        <f t="shared" si="51"/>
        <v>8</v>
      </c>
      <c r="J38" s="3">
        <f t="shared" si="51"/>
        <v>8</v>
      </c>
      <c r="K38" s="3">
        <f t="shared" si="51"/>
        <v>8</v>
      </c>
      <c r="L38" s="3">
        <f t="shared" si="51"/>
        <v>8</v>
      </c>
      <c r="M38" s="3" t="str">
        <f t="shared" si="51"/>
        <v/>
      </c>
      <c r="N38" s="3">
        <f t="shared" si="51"/>
        <v>8</v>
      </c>
      <c r="O38" s="3">
        <f t="shared" si="51"/>
        <v>8</v>
      </c>
      <c r="P38" s="3">
        <f t="shared" si="51"/>
        <v>8</v>
      </c>
      <c r="Q38" s="3">
        <f t="shared" si="51"/>
        <v>8</v>
      </c>
      <c r="R38" s="3">
        <f t="shared" si="51"/>
        <v>8</v>
      </c>
      <c r="S38" s="3">
        <f t="shared" si="51"/>
        <v>8</v>
      </c>
      <c r="T38" s="3">
        <f t="shared" si="51"/>
        <v>8</v>
      </c>
      <c r="U38" s="3">
        <f t="shared" si="51"/>
        <v>8</v>
      </c>
      <c r="V38" s="3">
        <f t="shared" si="51"/>
        <v>8</v>
      </c>
      <c r="W38" s="3">
        <f t="shared" si="51"/>
        <v>8</v>
      </c>
      <c r="X38" s="3">
        <f t="shared" si="51"/>
        <v>8</v>
      </c>
      <c r="Y38" s="3">
        <f t="shared" si="51"/>
        <v>8</v>
      </c>
      <c r="Z38" s="3">
        <f t="shared" si="51"/>
        <v>8</v>
      </c>
      <c r="AA38" s="3">
        <f t="shared" si="51"/>
        <v>8</v>
      </c>
      <c r="AB38" s="3">
        <f t="shared" si="51"/>
        <v>8</v>
      </c>
      <c r="AC38" s="3">
        <f t="shared" si="51"/>
        <v>8</v>
      </c>
      <c r="AD38" s="3">
        <f t="shared" si="51"/>
        <v>8</v>
      </c>
    </row>
    <row r="39" spans="1:30" x14ac:dyDescent="0.25">
      <c r="A39" s="9"/>
      <c r="E39" s="4">
        <v>7</v>
      </c>
      <c r="F39" s="3">
        <f t="shared" si="51"/>
        <v>9</v>
      </c>
      <c r="G39" s="3">
        <f t="shared" si="51"/>
        <v>9</v>
      </c>
      <c r="H39" s="3">
        <f t="shared" si="51"/>
        <v>9</v>
      </c>
      <c r="I39" s="3">
        <f t="shared" si="51"/>
        <v>9</v>
      </c>
      <c r="J39" s="3">
        <f t="shared" si="51"/>
        <v>9</v>
      </c>
      <c r="K39" s="3">
        <f t="shared" si="51"/>
        <v>9</v>
      </c>
      <c r="L39" s="3">
        <f t="shared" si="51"/>
        <v>9</v>
      </c>
      <c r="M39" s="3">
        <f t="shared" si="51"/>
        <v>9</v>
      </c>
      <c r="N39" s="3" t="str">
        <f t="shared" si="51"/>
        <v/>
      </c>
      <c r="O39" s="3">
        <f t="shared" si="51"/>
        <v>9</v>
      </c>
      <c r="P39" s="3">
        <f t="shared" si="51"/>
        <v>9</v>
      </c>
      <c r="Q39" s="3">
        <f t="shared" si="51"/>
        <v>9</v>
      </c>
      <c r="R39" s="3">
        <f t="shared" si="51"/>
        <v>9</v>
      </c>
      <c r="S39" s="3">
        <f t="shared" si="51"/>
        <v>9</v>
      </c>
      <c r="T39" s="3">
        <f t="shared" si="51"/>
        <v>9</v>
      </c>
      <c r="U39" s="3">
        <f t="shared" si="51"/>
        <v>9</v>
      </c>
      <c r="V39" s="3">
        <f t="shared" si="51"/>
        <v>9</v>
      </c>
      <c r="W39" s="3">
        <f t="shared" si="51"/>
        <v>9</v>
      </c>
      <c r="X39" s="3">
        <f t="shared" si="51"/>
        <v>9</v>
      </c>
      <c r="Y39" s="3">
        <f t="shared" si="51"/>
        <v>9</v>
      </c>
      <c r="Z39" s="3">
        <f t="shared" si="51"/>
        <v>9</v>
      </c>
      <c r="AA39" s="3">
        <f t="shared" si="51"/>
        <v>9</v>
      </c>
      <c r="AB39" s="3">
        <f t="shared" si="51"/>
        <v>9</v>
      </c>
      <c r="AC39" s="3">
        <f t="shared" si="51"/>
        <v>9</v>
      </c>
      <c r="AD39" s="3">
        <f t="shared" si="51"/>
        <v>9</v>
      </c>
    </row>
    <row r="40" spans="1:30" x14ac:dyDescent="0.25">
      <c r="A40" s="9"/>
      <c r="E40" s="4">
        <v>8</v>
      </c>
      <c r="F40" s="3">
        <f t="shared" si="51"/>
        <v>10</v>
      </c>
      <c r="G40" s="3">
        <f t="shared" si="51"/>
        <v>10</v>
      </c>
      <c r="H40" s="3">
        <f t="shared" si="51"/>
        <v>10</v>
      </c>
      <c r="I40" s="3">
        <f t="shared" si="51"/>
        <v>10</v>
      </c>
      <c r="J40" s="3">
        <f t="shared" si="51"/>
        <v>10</v>
      </c>
      <c r="K40" s="3">
        <f t="shared" si="51"/>
        <v>10</v>
      </c>
      <c r="L40" s="3">
        <f t="shared" si="51"/>
        <v>10</v>
      </c>
      <c r="M40" s="3">
        <f t="shared" si="51"/>
        <v>10</v>
      </c>
      <c r="N40" s="3">
        <f t="shared" si="51"/>
        <v>10</v>
      </c>
      <c r="O40" s="3" t="str">
        <f t="shared" si="51"/>
        <v/>
      </c>
      <c r="P40" s="3">
        <f t="shared" si="51"/>
        <v>10</v>
      </c>
      <c r="Q40" s="3">
        <f t="shared" si="51"/>
        <v>10</v>
      </c>
      <c r="R40" s="3">
        <f t="shared" si="51"/>
        <v>10</v>
      </c>
      <c r="S40" s="3">
        <f t="shared" si="51"/>
        <v>10</v>
      </c>
      <c r="T40" s="3">
        <f t="shared" si="51"/>
        <v>10</v>
      </c>
      <c r="U40" s="3">
        <f t="shared" si="51"/>
        <v>10</v>
      </c>
      <c r="V40" s="3">
        <f t="shared" si="51"/>
        <v>10</v>
      </c>
      <c r="W40" s="3">
        <f t="shared" si="51"/>
        <v>10</v>
      </c>
      <c r="X40" s="3">
        <f t="shared" si="51"/>
        <v>10</v>
      </c>
      <c r="Y40" s="3">
        <f t="shared" si="51"/>
        <v>10</v>
      </c>
      <c r="Z40" s="3">
        <f t="shared" si="51"/>
        <v>10</v>
      </c>
      <c r="AA40" s="3">
        <f t="shared" si="51"/>
        <v>10</v>
      </c>
      <c r="AB40" s="3">
        <f t="shared" si="51"/>
        <v>10</v>
      </c>
      <c r="AC40" s="3">
        <f t="shared" si="51"/>
        <v>10</v>
      </c>
      <c r="AD40" s="3">
        <f t="shared" si="51"/>
        <v>10</v>
      </c>
    </row>
    <row r="41" spans="1:30" x14ac:dyDescent="0.25">
      <c r="A41" s="9"/>
      <c r="E41" s="4">
        <v>9</v>
      </c>
      <c r="F41" s="3">
        <f t="shared" si="51"/>
        <v>11</v>
      </c>
      <c r="G41" s="3">
        <f t="shared" si="51"/>
        <v>11</v>
      </c>
      <c r="H41" s="3">
        <f t="shared" si="51"/>
        <v>11</v>
      </c>
      <c r="I41" s="3">
        <f t="shared" si="51"/>
        <v>11</v>
      </c>
      <c r="J41" s="3">
        <f t="shared" si="51"/>
        <v>11</v>
      </c>
      <c r="K41" s="3">
        <f t="shared" ref="K41:AD41" si="52">IF(K$30=$E43,"",$E43)</f>
        <v>11</v>
      </c>
      <c r="L41" s="3">
        <f t="shared" si="52"/>
        <v>11</v>
      </c>
      <c r="M41" s="3">
        <f t="shared" si="52"/>
        <v>11</v>
      </c>
      <c r="N41" s="3">
        <f t="shared" si="52"/>
        <v>11</v>
      </c>
      <c r="O41" s="3">
        <f t="shared" si="52"/>
        <v>11</v>
      </c>
      <c r="P41" s="3" t="str">
        <f t="shared" si="52"/>
        <v/>
      </c>
      <c r="Q41" s="3">
        <f t="shared" si="52"/>
        <v>11</v>
      </c>
      <c r="R41" s="3">
        <f t="shared" si="52"/>
        <v>11</v>
      </c>
      <c r="S41" s="3">
        <f t="shared" si="52"/>
        <v>11</v>
      </c>
      <c r="T41" s="3">
        <f t="shared" si="52"/>
        <v>11</v>
      </c>
      <c r="U41" s="3">
        <f t="shared" si="52"/>
        <v>11</v>
      </c>
      <c r="V41" s="3">
        <f t="shared" si="52"/>
        <v>11</v>
      </c>
      <c r="W41" s="3">
        <f t="shared" si="52"/>
        <v>11</v>
      </c>
      <c r="X41" s="3">
        <f t="shared" si="52"/>
        <v>11</v>
      </c>
      <c r="Y41" s="3">
        <f t="shared" si="52"/>
        <v>11</v>
      </c>
      <c r="Z41" s="3">
        <f t="shared" si="52"/>
        <v>11</v>
      </c>
      <c r="AA41" s="3">
        <f t="shared" si="52"/>
        <v>11</v>
      </c>
      <c r="AB41" s="3">
        <f t="shared" si="52"/>
        <v>11</v>
      </c>
      <c r="AC41" s="3">
        <f t="shared" si="52"/>
        <v>11</v>
      </c>
      <c r="AD41" s="3">
        <f t="shared" si="52"/>
        <v>11</v>
      </c>
    </row>
    <row r="42" spans="1:30" x14ac:dyDescent="0.25">
      <c r="A42" s="9"/>
      <c r="E42" s="4">
        <v>10</v>
      </c>
      <c r="F42" s="3">
        <f t="shared" ref="F42:AD52" si="53">IF(F$30=$E44,"",$E44)</f>
        <v>12</v>
      </c>
      <c r="G42" s="3">
        <f t="shared" si="53"/>
        <v>12</v>
      </c>
      <c r="H42" s="3">
        <f t="shared" si="53"/>
        <v>12</v>
      </c>
      <c r="I42" s="3">
        <f t="shared" si="53"/>
        <v>12</v>
      </c>
      <c r="J42" s="3">
        <f t="shared" si="53"/>
        <v>12</v>
      </c>
      <c r="K42" s="3">
        <f t="shared" si="53"/>
        <v>12</v>
      </c>
      <c r="L42" s="3">
        <f t="shared" si="53"/>
        <v>12</v>
      </c>
      <c r="M42" s="3">
        <f t="shared" si="53"/>
        <v>12</v>
      </c>
      <c r="N42" s="3">
        <f t="shared" si="53"/>
        <v>12</v>
      </c>
      <c r="O42" s="3">
        <f t="shared" si="53"/>
        <v>12</v>
      </c>
      <c r="P42" s="3">
        <f t="shared" si="53"/>
        <v>12</v>
      </c>
      <c r="Q42" s="3" t="str">
        <f t="shared" si="53"/>
        <v/>
      </c>
      <c r="R42" s="3">
        <f t="shared" si="53"/>
        <v>12</v>
      </c>
      <c r="S42" s="3">
        <f t="shared" si="53"/>
        <v>12</v>
      </c>
      <c r="T42" s="3">
        <f t="shared" si="53"/>
        <v>12</v>
      </c>
      <c r="U42" s="3">
        <f t="shared" si="53"/>
        <v>12</v>
      </c>
      <c r="V42" s="3">
        <f t="shared" si="53"/>
        <v>12</v>
      </c>
      <c r="W42" s="3">
        <f t="shared" si="53"/>
        <v>12</v>
      </c>
      <c r="X42" s="3">
        <f t="shared" si="53"/>
        <v>12</v>
      </c>
      <c r="Y42" s="3">
        <f t="shared" si="53"/>
        <v>12</v>
      </c>
      <c r="Z42" s="3">
        <f t="shared" si="53"/>
        <v>12</v>
      </c>
      <c r="AA42" s="3">
        <f t="shared" si="53"/>
        <v>12</v>
      </c>
      <c r="AB42" s="3">
        <f t="shared" si="53"/>
        <v>12</v>
      </c>
      <c r="AC42" s="3">
        <f t="shared" si="53"/>
        <v>12</v>
      </c>
      <c r="AD42" s="3">
        <f t="shared" si="53"/>
        <v>12</v>
      </c>
    </row>
    <row r="43" spans="1:30" x14ac:dyDescent="0.25">
      <c r="A43" s="9"/>
      <c r="E43" s="4">
        <v>11</v>
      </c>
      <c r="F43" s="3">
        <f t="shared" si="53"/>
        <v>13</v>
      </c>
      <c r="G43" s="3">
        <f t="shared" si="53"/>
        <v>13</v>
      </c>
      <c r="H43" s="3">
        <f t="shared" si="53"/>
        <v>13</v>
      </c>
      <c r="I43" s="3">
        <f t="shared" si="53"/>
        <v>13</v>
      </c>
      <c r="J43" s="3">
        <f t="shared" si="53"/>
        <v>13</v>
      </c>
      <c r="K43" s="3">
        <f t="shared" si="53"/>
        <v>13</v>
      </c>
      <c r="L43" s="3">
        <f t="shared" si="53"/>
        <v>13</v>
      </c>
      <c r="M43" s="3">
        <f t="shared" si="53"/>
        <v>13</v>
      </c>
      <c r="N43" s="3">
        <f t="shared" si="53"/>
        <v>13</v>
      </c>
      <c r="O43" s="3">
        <f t="shared" si="53"/>
        <v>13</v>
      </c>
      <c r="P43" s="3">
        <f t="shared" si="53"/>
        <v>13</v>
      </c>
      <c r="Q43" s="3">
        <f t="shared" si="53"/>
        <v>13</v>
      </c>
      <c r="R43" s="3" t="str">
        <f t="shared" si="53"/>
        <v/>
      </c>
      <c r="S43" s="3">
        <f t="shared" si="53"/>
        <v>13</v>
      </c>
      <c r="T43" s="3">
        <f t="shared" si="53"/>
        <v>13</v>
      </c>
      <c r="U43" s="3">
        <f t="shared" si="53"/>
        <v>13</v>
      </c>
      <c r="V43" s="3">
        <f t="shared" si="53"/>
        <v>13</v>
      </c>
      <c r="W43" s="3">
        <f t="shared" si="53"/>
        <v>13</v>
      </c>
      <c r="X43" s="3">
        <f t="shared" si="53"/>
        <v>13</v>
      </c>
      <c r="Y43" s="3">
        <f t="shared" si="53"/>
        <v>13</v>
      </c>
      <c r="Z43" s="3">
        <f t="shared" si="53"/>
        <v>13</v>
      </c>
      <c r="AA43" s="3">
        <f t="shared" si="53"/>
        <v>13</v>
      </c>
      <c r="AB43" s="3">
        <f t="shared" si="53"/>
        <v>13</v>
      </c>
      <c r="AC43" s="3">
        <f t="shared" si="53"/>
        <v>13</v>
      </c>
      <c r="AD43" s="3">
        <f t="shared" si="53"/>
        <v>13</v>
      </c>
    </row>
    <row r="44" spans="1:30" x14ac:dyDescent="0.25">
      <c r="A44" s="9"/>
      <c r="E44" s="4">
        <v>12</v>
      </c>
      <c r="F44" s="3">
        <f t="shared" si="53"/>
        <v>14</v>
      </c>
      <c r="G44" s="3">
        <f t="shared" si="53"/>
        <v>14</v>
      </c>
      <c r="H44" s="3">
        <f t="shared" si="53"/>
        <v>14</v>
      </c>
      <c r="I44" s="3">
        <f t="shared" si="53"/>
        <v>14</v>
      </c>
      <c r="J44" s="3">
        <f t="shared" si="53"/>
        <v>14</v>
      </c>
      <c r="K44" s="3">
        <f t="shared" si="53"/>
        <v>14</v>
      </c>
      <c r="L44" s="3">
        <f t="shared" si="53"/>
        <v>14</v>
      </c>
      <c r="M44" s="3">
        <f t="shared" si="53"/>
        <v>14</v>
      </c>
      <c r="N44" s="3">
        <f t="shared" si="53"/>
        <v>14</v>
      </c>
      <c r="O44" s="3">
        <f t="shared" si="53"/>
        <v>14</v>
      </c>
      <c r="P44" s="3">
        <f t="shared" si="53"/>
        <v>14</v>
      </c>
      <c r="Q44" s="3">
        <f t="shared" si="53"/>
        <v>14</v>
      </c>
      <c r="R44" s="3">
        <f t="shared" si="53"/>
        <v>14</v>
      </c>
      <c r="S44" s="3" t="str">
        <f t="shared" si="53"/>
        <v/>
      </c>
      <c r="T44" s="3">
        <f t="shared" si="53"/>
        <v>14</v>
      </c>
      <c r="U44" s="3">
        <f t="shared" si="53"/>
        <v>14</v>
      </c>
      <c r="V44" s="3">
        <f t="shared" si="53"/>
        <v>14</v>
      </c>
      <c r="W44" s="3">
        <f t="shared" si="53"/>
        <v>14</v>
      </c>
      <c r="X44" s="3">
        <f t="shared" si="53"/>
        <v>14</v>
      </c>
      <c r="Y44" s="3">
        <f t="shared" si="53"/>
        <v>14</v>
      </c>
      <c r="Z44" s="3">
        <f t="shared" si="53"/>
        <v>14</v>
      </c>
      <c r="AA44" s="3">
        <f t="shared" si="53"/>
        <v>14</v>
      </c>
      <c r="AB44" s="3">
        <f t="shared" si="53"/>
        <v>14</v>
      </c>
      <c r="AC44" s="3">
        <f t="shared" si="53"/>
        <v>14</v>
      </c>
      <c r="AD44" s="3">
        <f t="shared" si="53"/>
        <v>14</v>
      </c>
    </row>
    <row r="45" spans="1:30" x14ac:dyDescent="0.25">
      <c r="A45" s="9"/>
      <c r="E45" s="4">
        <v>13</v>
      </c>
      <c r="F45" s="3">
        <f t="shared" si="53"/>
        <v>15</v>
      </c>
      <c r="G45" s="3">
        <f t="shared" si="53"/>
        <v>15</v>
      </c>
      <c r="H45" s="3">
        <f t="shared" si="53"/>
        <v>15</v>
      </c>
      <c r="I45" s="3">
        <f t="shared" si="53"/>
        <v>15</v>
      </c>
      <c r="J45" s="3">
        <f t="shared" si="53"/>
        <v>15</v>
      </c>
      <c r="K45" s="3">
        <f t="shared" si="53"/>
        <v>15</v>
      </c>
      <c r="L45" s="3">
        <f t="shared" si="53"/>
        <v>15</v>
      </c>
      <c r="M45" s="3">
        <f t="shared" si="53"/>
        <v>15</v>
      </c>
      <c r="N45" s="3">
        <f t="shared" si="53"/>
        <v>15</v>
      </c>
      <c r="O45" s="3">
        <f t="shared" si="53"/>
        <v>15</v>
      </c>
      <c r="P45" s="3">
        <f t="shared" si="53"/>
        <v>15</v>
      </c>
      <c r="Q45" s="3">
        <f t="shared" si="53"/>
        <v>15</v>
      </c>
      <c r="R45" s="3">
        <f t="shared" si="53"/>
        <v>15</v>
      </c>
      <c r="S45" s="3">
        <f t="shared" si="53"/>
        <v>15</v>
      </c>
      <c r="T45" s="3" t="str">
        <f t="shared" si="53"/>
        <v/>
      </c>
      <c r="U45" s="3">
        <f t="shared" si="53"/>
        <v>15</v>
      </c>
      <c r="V45" s="3">
        <f t="shared" si="53"/>
        <v>15</v>
      </c>
      <c r="W45" s="3">
        <f t="shared" si="53"/>
        <v>15</v>
      </c>
      <c r="X45" s="3">
        <f t="shared" si="53"/>
        <v>15</v>
      </c>
      <c r="Y45" s="3">
        <f t="shared" si="53"/>
        <v>15</v>
      </c>
      <c r="Z45" s="3">
        <f t="shared" si="53"/>
        <v>15</v>
      </c>
      <c r="AA45" s="3">
        <f t="shared" si="53"/>
        <v>15</v>
      </c>
      <c r="AB45" s="3">
        <f t="shared" si="53"/>
        <v>15</v>
      </c>
      <c r="AC45" s="3">
        <f t="shared" si="53"/>
        <v>15</v>
      </c>
      <c r="AD45" s="3">
        <f t="shared" si="53"/>
        <v>15</v>
      </c>
    </row>
    <row r="46" spans="1:30" x14ac:dyDescent="0.25">
      <c r="A46" s="9"/>
      <c r="E46" s="4">
        <v>14</v>
      </c>
      <c r="F46" s="3">
        <f t="shared" si="53"/>
        <v>16</v>
      </c>
      <c r="G46" s="3">
        <f t="shared" si="53"/>
        <v>16</v>
      </c>
      <c r="H46" s="3">
        <f t="shared" si="53"/>
        <v>16</v>
      </c>
      <c r="I46" s="3">
        <f t="shared" si="53"/>
        <v>16</v>
      </c>
      <c r="J46" s="3">
        <f t="shared" si="53"/>
        <v>16</v>
      </c>
      <c r="K46" s="3">
        <f t="shared" si="53"/>
        <v>16</v>
      </c>
      <c r="L46" s="3">
        <f t="shared" si="53"/>
        <v>16</v>
      </c>
      <c r="M46" s="3">
        <f t="shared" si="53"/>
        <v>16</v>
      </c>
      <c r="N46" s="3">
        <f t="shared" si="53"/>
        <v>16</v>
      </c>
      <c r="O46" s="3">
        <f t="shared" si="53"/>
        <v>16</v>
      </c>
      <c r="P46" s="3">
        <f t="shared" si="53"/>
        <v>16</v>
      </c>
      <c r="Q46" s="3">
        <f t="shared" si="53"/>
        <v>16</v>
      </c>
      <c r="R46" s="3">
        <f t="shared" si="53"/>
        <v>16</v>
      </c>
      <c r="S46" s="3">
        <f t="shared" si="53"/>
        <v>16</v>
      </c>
      <c r="T46" s="3">
        <f t="shared" si="53"/>
        <v>16</v>
      </c>
      <c r="U46" s="3" t="str">
        <f t="shared" si="53"/>
        <v/>
      </c>
      <c r="V46" s="3">
        <f t="shared" si="53"/>
        <v>16</v>
      </c>
      <c r="W46" s="3">
        <f t="shared" si="53"/>
        <v>16</v>
      </c>
      <c r="X46" s="3">
        <f t="shared" si="53"/>
        <v>16</v>
      </c>
      <c r="Y46" s="3">
        <f t="shared" si="53"/>
        <v>16</v>
      </c>
      <c r="Z46" s="3">
        <f t="shared" si="53"/>
        <v>16</v>
      </c>
      <c r="AA46" s="3">
        <f t="shared" si="53"/>
        <v>16</v>
      </c>
      <c r="AB46" s="3">
        <f t="shared" si="53"/>
        <v>16</v>
      </c>
      <c r="AC46" s="3">
        <f t="shared" si="53"/>
        <v>16</v>
      </c>
      <c r="AD46" s="3">
        <f t="shared" si="53"/>
        <v>16</v>
      </c>
    </row>
    <row r="47" spans="1:30" x14ac:dyDescent="0.25">
      <c r="A47" s="9"/>
      <c r="E47" s="4">
        <v>15</v>
      </c>
      <c r="F47" s="3">
        <f t="shared" si="53"/>
        <v>17</v>
      </c>
      <c r="G47" s="3">
        <f t="shared" si="53"/>
        <v>17</v>
      </c>
      <c r="H47" s="3">
        <f t="shared" si="53"/>
        <v>17</v>
      </c>
      <c r="I47" s="3">
        <f t="shared" si="53"/>
        <v>17</v>
      </c>
      <c r="J47" s="3">
        <f t="shared" si="53"/>
        <v>17</v>
      </c>
      <c r="K47" s="3">
        <f t="shared" si="53"/>
        <v>17</v>
      </c>
      <c r="L47" s="3">
        <f t="shared" si="53"/>
        <v>17</v>
      </c>
      <c r="M47" s="3">
        <f t="shared" si="53"/>
        <v>17</v>
      </c>
      <c r="N47" s="3">
        <f t="shared" si="53"/>
        <v>17</v>
      </c>
      <c r="O47" s="3">
        <f t="shared" si="53"/>
        <v>17</v>
      </c>
      <c r="P47" s="3">
        <f t="shared" si="53"/>
        <v>17</v>
      </c>
      <c r="Q47" s="3">
        <f t="shared" si="53"/>
        <v>17</v>
      </c>
      <c r="R47" s="3">
        <f t="shared" si="53"/>
        <v>17</v>
      </c>
      <c r="S47" s="3">
        <f t="shared" si="53"/>
        <v>17</v>
      </c>
      <c r="T47" s="3">
        <f t="shared" si="53"/>
        <v>17</v>
      </c>
      <c r="U47" s="3">
        <f t="shared" si="53"/>
        <v>17</v>
      </c>
      <c r="V47" s="3" t="str">
        <f t="shared" si="53"/>
        <v/>
      </c>
      <c r="W47" s="3">
        <f t="shared" si="53"/>
        <v>17</v>
      </c>
      <c r="X47" s="3">
        <f t="shared" si="53"/>
        <v>17</v>
      </c>
      <c r="Y47" s="3">
        <f t="shared" si="53"/>
        <v>17</v>
      </c>
      <c r="Z47" s="3">
        <f t="shared" si="53"/>
        <v>17</v>
      </c>
      <c r="AA47" s="3">
        <f t="shared" si="53"/>
        <v>17</v>
      </c>
      <c r="AB47" s="3">
        <f t="shared" si="53"/>
        <v>17</v>
      </c>
      <c r="AC47" s="3">
        <f t="shared" si="53"/>
        <v>17</v>
      </c>
      <c r="AD47" s="3">
        <f t="shared" si="53"/>
        <v>17</v>
      </c>
    </row>
    <row r="48" spans="1:30" x14ac:dyDescent="0.25">
      <c r="A48" s="9"/>
      <c r="E48" s="4">
        <v>16</v>
      </c>
      <c r="F48" s="3">
        <f t="shared" si="53"/>
        <v>18</v>
      </c>
      <c r="G48" s="3">
        <f t="shared" si="53"/>
        <v>18</v>
      </c>
      <c r="H48" s="3">
        <f t="shared" si="53"/>
        <v>18</v>
      </c>
      <c r="I48" s="3">
        <f t="shared" si="53"/>
        <v>18</v>
      </c>
      <c r="J48" s="3">
        <f t="shared" si="53"/>
        <v>18</v>
      </c>
      <c r="K48" s="3">
        <f t="shared" si="53"/>
        <v>18</v>
      </c>
      <c r="L48" s="3">
        <f t="shared" si="53"/>
        <v>18</v>
      </c>
      <c r="M48" s="3">
        <f t="shared" si="53"/>
        <v>18</v>
      </c>
      <c r="N48" s="3">
        <f t="shared" si="53"/>
        <v>18</v>
      </c>
      <c r="O48" s="3">
        <f t="shared" si="53"/>
        <v>18</v>
      </c>
      <c r="P48" s="3">
        <f t="shared" si="53"/>
        <v>18</v>
      </c>
      <c r="Q48" s="3">
        <f t="shared" si="53"/>
        <v>18</v>
      </c>
      <c r="R48" s="3">
        <f t="shared" si="53"/>
        <v>18</v>
      </c>
      <c r="S48" s="3">
        <f t="shared" si="53"/>
        <v>18</v>
      </c>
      <c r="T48" s="3">
        <f t="shared" si="53"/>
        <v>18</v>
      </c>
      <c r="U48" s="3">
        <f t="shared" si="53"/>
        <v>18</v>
      </c>
      <c r="V48" s="3">
        <f t="shared" si="53"/>
        <v>18</v>
      </c>
      <c r="W48" s="3" t="str">
        <f t="shared" si="53"/>
        <v/>
      </c>
      <c r="X48" s="3">
        <f t="shared" si="53"/>
        <v>18</v>
      </c>
      <c r="Y48" s="3">
        <f t="shared" si="53"/>
        <v>18</v>
      </c>
      <c r="Z48" s="3">
        <f t="shared" si="53"/>
        <v>18</v>
      </c>
      <c r="AA48" s="3">
        <f t="shared" si="53"/>
        <v>18</v>
      </c>
      <c r="AB48" s="3">
        <f t="shared" si="53"/>
        <v>18</v>
      </c>
      <c r="AC48" s="3">
        <f t="shared" si="53"/>
        <v>18</v>
      </c>
      <c r="AD48" s="3">
        <f t="shared" si="53"/>
        <v>18</v>
      </c>
    </row>
    <row r="49" spans="1:30" x14ac:dyDescent="0.25">
      <c r="A49" s="9"/>
      <c r="E49" s="3">
        <v>17</v>
      </c>
      <c r="F49" s="3">
        <f t="shared" si="53"/>
        <v>19</v>
      </c>
      <c r="G49" s="3">
        <f t="shared" si="53"/>
        <v>19</v>
      </c>
      <c r="H49" s="3">
        <f t="shared" si="53"/>
        <v>19</v>
      </c>
      <c r="I49" s="3">
        <f t="shared" si="53"/>
        <v>19</v>
      </c>
      <c r="J49" s="3">
        <f t="shared" si="53"/>
        <v>19</v>
      </c>
      <c r="K49" s="3">
        <f t="shared" si="53"/>
        <v>19</v>
      </c>
      <c r="L49" s="3">
        <f t="shared" si="53"/>
        <v>19</v>
      </c>
      <c r="M49" s="3">
        <f t="shared" si="53"/>
        <v>19</v>
      </c>
      <c r="N49" s="3">
        <f t="shared" si="53"/>
        <v>19</v>
      </c>
      <c r="O49" s="3">
        <f t="shared" si="53"/>
        <v>19</v>
      </c>
      <c r="P49" s="3">
        <f t="shared" si="53"/>
        <v>19</v>
      </c>
      <c r="Q49" s="3">
        <f t="shared" si="53"/>
        <v>19</v>
      </c>
      <c r="R49" s="3">
        <f t="shared" si="53"/>
        <v>19</v>
      </c>
      <c r="S49" s="3">
        <f t="shared" si="53"/>
        <v>19</v>
      </c>
      <c r="T49" s="3">
        <f t="shared" si="53"/>
        <v>19</v>
      </c>
      <c r="U49" s="3">
        <f t="shared" si="53"/>
        <v>19</v>
      </c>
      <c r="V49" s="3">
        <f t="shared" si="53"/>
        <v>19</v>
      </c>
      <c r="W49" s="3">
        <f t="shared" si="53"/>
        <v>19</v>
      </c>
      <c r="X49" s="3" t="str">
        <f t="shared" si="53"/>
        <v/>
      </c>
      <c r="Y49" s="3">
        <f t="shared" si="53"/>
        <v>19</v>
      </c>
      <c r="Z49" s="3">
        <f t="shared" si="53"/>
        <v>19</v>
      </c>
      <c r="AA49" s="3">
        <f t="shared" si="53"/>
        <v>19</v>
      </c>
      <c r="AB49" s="3">
        <f t="shared" si="53"/>
        <v>19</v>
      </c>
      <c r="AC49" s="3">
        <f t="shared" si="53"/>
        <v>19</v>
      </c>
      <c r="AD49" s="3">
        <f t="shared" si="53"/>
        <v>19</v>
      </c>
    </row>
    <row r="50" spans="1:30" x14ac:dyDescent="0.25">
      <c r="A50" s="9"/>
      <c r="E50" s="3">
        <v>18</v>
      </c>
      <c r="F50" s="3">
        <f t="shared" si="53"/>
        <v>20</v>
      </c>
      <c r="G50" s="3">
        <f t="shared" si="53"/>
        <v>20</v>
      </c>
      <c r="H50" s="3">
        <f t="shared" si="53"/>
        <v>20</v>
      </c>
      <c r="I50" s="3">
        <f t="shared" si="53"/>
        <v>20</v>
      </c>
      <c r="J50" s="3">
        <f t="shared" si="53"/>
        <v>20</v>
      </c>
      <c r="K50" s="3">
        <f t="shared" si="53"/>
        <v>20</v>
      </c>
      <c r="L50" s="3">
        <f t="shared" si="53"/>
        <v>20</v>
      </c>
      <c r="M50" s="3">
        <f t="shared" si="53"/>
        <v>20</v>
      </c>
      <c r="N50" s="3">
        <f t="shared" si="53"/>
        <v>20</v>
      </c>
      <c r="O50" s="3">
        <f t="shared" si="53"/>
        <v>20</v>
      </c>
      <c r="P50" s="3">
        <f t="shared" si="53"/>
        <v>20</v>
      </c>
      <c r="Q50" s="3">
        <f t="shared" si="53"/>
        <v>20</v>
      </c>
      <c r="R50" s="3">
        <f t="shared" si="53"/>
        <v>20</v>
      </c>
      <c r="S50" s="3">
        <f t="shared" si="53"/>
        <v>20</v>
      </c>
      <c r="T50" s="3">
        <f t="shared" si="53"/>
        <v>20</v>
      </c>
      <c r="U50" s="3">
        <f t="shared" si="53"/>
        <v>20</v>
      </c>
      <c r="V50" s="3">
        <f t="shared" si="53"/>
        <v>20</v>
      </c>
      <c r="W50" s="3">
        <f t="shared" si="53"/>
        <v>20</v>
      </c>
      <c r="X50" s="3">
        <f t="shared" si="53"/>
        <v>20</v>
      </c>
      <c r="Y50" s="3" t="str">
        <f t="shared" si="53"/>
        <v/>
      </c>
      <c r="Z50" s="3">
        <f t="shared" si="53"/>
        <v>20</v>
      </c>
      <c r="AA50" s="3">
        <f t="shared" si="53"/>
        <v>20</v>
      </c>
      <c r="AB50" s="3">
        <f t="shared" si="53"/>
        <v>20</v>
      </c>
      <c r="AC50" s="3">
        <f t="shared" si="53"/>
        <v>20</v>
      </c>
      <c r="AD50" s="3">
        <f t="shared" si="53"/>
        <v>20</v>
      </c>
    </row>
    <row r="51" spans="1:30" x14ac:dyDescent="0.25">
      <c r="A51" s="9"/>
      <c r="E51" s="3">
        <v>19</v>
      </c>
      <c r="F51" s="3">
        <f t="shared" si="53"/>
        <v>21</v>
      </c>
      <c r="G51" s="3">
        <f t="shared" si="53"/>
        <v>21</v>
      </c>
      <c r="H51" s="3">
        <f t="shared" si="53"/>
        <v>21</v>
      </c>
      <c r="I51" s="3">
        <f t="shared" si="53"/>
        <v>21</v>
      </c>
      <c r="J51" s="3">
        <f t="shared" si="53"/>
        <v>21</v>
      </c>
      <c r="K51" s="3">
        <f t="shared" si="53"/>
        <v>21</v>
      </c>
      <c r="L51" s="3">
        <f t="shared" si="53"/>
        <v>21</v>
      </c>
      <c r="M51" s="3">
        <f t="shared" si="53"/>
        <v>21</v>
      </c>
      <c r="N51" s="3">
        <f t="shared" si="53"/>
        <v>21</v>
      </c>
      <c r="O51" s="3">
        <f t="shared" si="53"/>
        <v>21</v>
      </c>
      <c r="P51" s="3">
        <f t="shared" si="53"/>
        <v>21</v>
      </c>
      <c r="Q51" s="3">
        <f t="shared" si="53"/>
        <v>21</v>
      </c>
      <c r="R51" s="3">
        <f t="shared" si="53"/>
        <v>21</v>
      </c>
      <c r="S51" s="3">
        <f t="shared" si="53"/>
        <v>21</v>
      </c>
      <c r="T51" s="3">
        <f t="shared" si="53"/>
        <v>21</v>
      </c>
      <c r="U51" s="3">
        <f t="shared" si="53"/>
        <v>21</v>
      </c>
      <c r="V51" s="3">
        <f t="shared" si="53"/>
        <v>21</v>
      </c>
      <c r="W51" s="3">
        <f t="shared" si="53"/>
        <v>21</v>
      </c>
      <c r="X51" s="3">
        <f t="shared" si="53"/>
        <v>21</v>
      </c>
      <c r="Y51" s="3">
        <f t="shared" si="53"/>
        <v>21</v>
      </c>
      <c r="Z51" s="3" t="str">
        <f t="shared" si="53"/>
        <v/>
      </c>
      <c r="AA51" s="3">
        <f t="shared" si="53"/>
        <v>21</v>
      </c>
      <c r="AB51" s="3">
        <f t="shared" si="53"/>
        <v>21</v>
      </c>
      <c r="AC51" s="3">
        <f t="shared" si="53"/>
        <v>21</v>
      </c>
      <c r="AD51" s="3">
        <f t="shared" si="53"/>
        <v>21</v>
      </c>
    </row>
    <row r="52" spans="1:30" x14ac:dyDescent="0.25">
      <c r="E52" s="3">
        <v>20</v>
      </c>
      <c r="F52" s="3">
        <f t="shared" si="53"/>
        <v>22</v>
      </c>
      <c r="G52" s="3">
        <f t="shared" si="53"/>
        <v>22</v>
      </c>
      <c r="H52" s="3">
        <f t="shared" si="53"/>
        <v>22</v>
      </c>
      <c r="I52" s="3">
        <f t="shared" si="53"/>
        <v>22</v>
      </c>
      <c r="J52" s="3">
        <f t="shared" si="53"/>
        <v>22</v>
      </c>
      <c r="K52" s="3">
        <f t="shared" ref="K52:AD57" si="54">IF(K$30=$E54,"",$E54)</f>
        <v>22</v>
      </c>
      <c r="L52" s="3">
        <f t="shared" si="54"/>
        <v>22</v>
      </c>
      <c r="M52" s="3">
        <f t="shared" si="54"/>
        <v>22</v>
      </c>
      <c r="N52" s="3">
        <f t="shared" si="54"/>
        <v>22</v>
      </c>
      <c r="O52" s="3">
        <f t="shared" si="54"/>
        <v>22</v>
      </c>
      <c r="P52" s="3">
        <f t="shared" si="54"/>
        <v>22</v>
      </c>
      <c r="Q52" s="3">
        <f t="shared" si="54"/>
        <v>22</v>
      </c>
      <c r="R52" s="3">
        <f t="shared" si="54"/>
        <v>22</v>
      </c>
      <c r="S52" s="3">
        <f t="shared" si="54"/>
        <v>22</v>
      </c>
      <c r="T52" s="3">
        <f t="shared" si="54"/>
        <v>22</v>
      </c>
      <c r="U52" s="3">
        <f t="shared" si="54"/>
        <v>22</v>
      </c>
      <c r="V52" s="3">
        <f t="shared" si="54"/>
        <v>22</v>
      </c>
      <c r="W52" s="3">
        <f t="shared" si="54"/>
        <v>22</v>
      </c>
      <c r="X52" s="3">
        <f t="shared" si="54"/>
        <v>22</v>
      </c>
      <c r="Y52" s="3">
        <f t="shared" si="54"/>
        <v>22</v>
      </c>
      <c r="Z52" s="3">
        <f t="shared" si="54"/>
        <v>22</v>
      </c>
      <c r="AA52" s="3" t="str">
        <f t="shared" si="54"/>
        <v/>
      </c>
      <c r="AB52" s="3">
        <f t="shared" si="54"/>
        <v>22</v>
      </c>
      <c r="AC52" s="3">
        <f t="shared" si="54"/>
        <v>22</v>
      </c>
      <c r="AD52" s="3">
        <f t="shared" si="54"/>
        <v>22</v>
      </c>
    </row>
    <row r="53" spans="1:30" x14ac:dyDescent="0.25">
      <c r="E53" s="3">
        <v>21</v>
      </c>
      <c r="F53" s="3">
        <f t="shared" ref="F53:U57" si="55">IF(F$30=$E55,"",$E55)</f>
        <v>23</v>
      </c>
      <c r="G53" s="3">
        <f t="shared" si="55"/>
        <v>23</v>
      </c>
      <c r="H53" s="3">
        <f t="shared" si="55"/>
        <v>23</v>
      </c>
      <c r="I53" s="3">
        <f t="shared" si="55"/>
        <v>23</v>
      </c>
      <c r="J53" s="3">
        <f t="shared" si="55"/>
        <v>23</v>
      </c>
      <c r="K53" s="3">
        <f t="shared" si="55"/>
        <v>23</v>
      </c>
      <c r="L53" s="3">
        <f t="shared" si="55"/>
        <v>23</v>
      </c>
      <c r="M53" s="3">
        <f t="shared" si="55"/>
        <v>23</v>
      </c>
      <c r="N53" s="3">
        <f t="shared" si="55"/>
        <v>23</v>
      </c>
      <c r="O53" s="3">
        <f t="shared" si="55"/>
        <v>23</v>
      </c>
      <c r="P53" s="3">
        <f t="shared" si="55"/>
        <v>23</v>
      </c>
      <c r="Q53" s="3">
        <f t="shared" si="55"/>
        <v>23</v>
      </c>
      <c r="R53" s="3">
        <f t="shared" si="55"/>
        <v>23</v>
      </c>
      <c r="S53" s="3">
        <f t="shared" si="55"/>
        <v>23</v>
      </c>
      <c r="T53" s="3">
        <f t="shared" si="55"/>
        <v>23</v>
      </c>
      <c r="U53" s="3">
        <f t="shared" si="55"/>
        <v>23</v>
      </c>
      <c r="V53" s="3">
        <f t="shared" si="54"/>
        <v>23</v>
      </c>
      <c r="W53" s="3">
        <f t="shared" si="54"/>
        <v>23</v>
      </c>
      <c r="X53" s="3">
        <f t="shared" si="54"/>
        <v>23</v>
      </c>
      <c r="Y53" s="3">
        <f t="shared" si="54"/>
        <v>23</v>
      </c>
      <c r="Z53" s="3">
        <f t="shared" si="54"/>
        <v>23</v>
      </c>
      <c r="AA53" s="3">
        <f t="shared" si="54"/>
        <v>23</v>
      </c>
      <c r="AB53" s="3" t="str">
        <f t="shared" si="54"/>
        <v/>
      </c>
      <c r="AC53" s="3">
        <f t="shared" si="54"/>
        <v>23</v>
      </c>
      <c r="AD53" s="3">
        <f t="shared" si="54"/>
        <v>23</v>
      </c>
    </row>
    <row r="54" spans="1:30" x14ac:dyDescent="0.25">
      <c r="E54" s="3">
        <v>22</v>
      </c>
      <c r="F54" s="3">
        <f t="shared" si="55"/>
        <v>24</v>
      </c>
      <c r="G54" s="3">
        <f t="shared" si="55"/>
        <v>24</v>
      </c>
      <c r="H54" s="3">
        <f t="shared" si="55"/>
        <v>24</v>
      </c>
      <c r="I54" s="3">
        <f t="shared" si="55"/>
        <v>24</v>
      </c>
      <c r="J54" s="3">
        <f t="shared" si="55"/>
        <v>24</v>
      </c>
      <c r="K54" s="3">
        <f t="shared" si="55"/>
        <v>24</v>
      </c>
      <c r="L54" s="3">
        <f t="shared" si="55"/>
        <v>24</v>
      </c>
      <c r="M54" s="3">
        <f t="shared" si="55"/>
        <v>24</v>
      </c>
      <c r="N54" s="3">
        <f t="shared" si="55"/>
        <v>24</v>
      </c>
      <c r="O54" s="3">
        <f t="shared" si="55"/>
        <v>24</v>
      </c>
      <c r="P54" s="3">
        <f t="shared" si="55"/>
        <v>24</v>
      </c>
      <c r="Q54" s="3">
        <f t="shared" si="55"/>
        <v>24</v>
      </c>
      <c r="R54" s="3">
        <f t="shared" si="55"/>
        <v>24</v>
      </c>
      <c r="S54" s="3">
        <f t="shared" si="55"/>
        <v>24</v>
      </c>
      <c r="T54" s="3">
        <f t="shared" si="55"/>
        <v>24</v>
      </c>
      <c r="U54" s="3">
        <f t="shared" si="55"/>
        <v>24</v>
      </c>
      <c r="V54" s="3">
        <f t="shared" si="54"/>
        <v>24</v>
      </c>
      <c r="W54" s="3">
        <f t="shared" si="54"/>
        <v>24</v>
      </c>
      <c r="X54" s="3">
        <f t="shared" si="54"/>
        <v>24</v>
      </c>
      <c r="Y54" s="3">
        <f t="shared" si="54"/>
        <v>24</v>
      </c>
      <c r="Z54" s="3">
        <f t="shared" si="54"/>
        <v>24</v>
      </c>
      <c r="AA54" s="3">
        <f t="shared" si="54"/>
        <v>24</v>
      </c>
      <c r="AB54" s="3">
        <f t="shared" si="54"/>
        <v>24</v>
      </c>
      <c r="AC54" s="3" t="str">
        <f t="shared" si="54"/>
        <v/>
      </c>
      <c r="AD54" s="3">
        <f t="shared" si="54"/>
        <v>24</v>
      </c>
    </row>
    <row r="55" spans="1:30" x14ac:dyDescent="0.25">
      <c r="E55" s="3">
        <v>23</v>
      </c>
      <c r="F55" s="3">
        <f t="shared" si="55"/>
        <v>25</v>
      </c>
      <c r="G55" s="3">
        <f t="shared" si="55"/>
        <v>25</v>
      </c>
      <c r="H55" s="3">
        <f t="shared" si="55"/>
        <v>25</v>
      </c>
      <c r="I55" s="3">
        <f t="shared" si="55"/>
        <v>25</v>
      </c>
      <c r="J55" s="3">
        <f t="shared" si="55"/>
        <v>25</v>
      </c>
      <c r="K55" s="3">
        <f t="shared" si="55"/>
        <v>25</v>
      </c>
      <c r="L55" s="3">
        <f t="shared" si="55"/>
        <v>25</v>
      </c>
      <c r="M55" s="3">
        <f t="shared" si="55"/>
        <v>25</v>
      </c>
      <c r="N55" s="3">
        <f t="shared" si="55"/>
        <v>25</v>
      </c>
      <c r="O55" s="3">
        <f t="shared" si="55"/>
        <v>25</v>
      </c>
      <c r="P55" s="3">
        <f t="shared" si="55"/>
        <v>25</v>
      </c>
      <c r="Q55" s="3">
        <f t="shared" si="55"/>
        <v>25</v>
      </c>
      <c r="R55" s="3">
        <f t="shared" si="55"/>
        <v>25</v>
      </c>
      <c r="S55" s="3">
        <f t="shared" si="55"/>
        <v>25</v>
      </c>
      <c r="T55" s="3">
        <f t="shared" si="55"/>
        <v>25</v>
      </c>
      <c r="U55" s="3">
        <f t="shared" si="55"/>
        <v>25</v>
      </c>
      <c r="V55" s="3">
        <f t="shared" si="54"/>
        <v>25</v>
      </c>
      <c r="W55" s="3">
        <f t="shared" si="54"/>
        <v>25</v>
      </c>
      <c r="X55" s="3">
        <f t="shared" si="54"/>
        <v>25</v>
      </c>
      <c r="Y55" s="3">
        <f t="shared" si="54"/>
        <v>25</v>
      </c>
      <c r="Z55" s="3">
        <f t="shared" si="54"/>
        <v>25</v>
      </c>
      <c r="AA55" s="3">
        <f t="shared" si="54"/>
        <v>25</v>
      </c>
      <c r="AB55" s="3">
        <f t="shared" si="54"/>
        <v>25</v>
      </c>
      <c r="AC55" s="3">
        <f t="shared" si="54"/>
        <v>25</v>
      </c>
      <c r="AD55" s="3" t="str">
        <f t="shared" si="54"/>
        <v/>
      </c>
    </row>
    <row r="56" spans="1:30" x14ac:dyDescent="0.25">
      <c r="E56" s="3">
        <v>24</v>
      </c>
      <c r="F56" s="3">
        <f t="shared" si="55"/>
        <v>0</v>
      </c>
      <c r="G56" s="3">
        <f t="shared" si="55"/>
        <v>0</v>
      </c>
      <c r="H56" s="3">
        <f t="shared" si="55"/>
        <v>0</v>
      </c>
      <c r="I56" s="3">
        <f t="shared" si="55"/>
        <v>0</v>
      </c>
      <c r="J56" s="3">
        <f t="shared" si="55"/>
        <v>0</v>
      </c>
      <c r="K56" s="3">
        <f t="shared" si="55"/>
        <v>0</v>
      </c>
      <c r="L56" s="3">
        <f t="shared" si="55"/>
        <v>0</v>
      </c>
      <c r="M56" s="3">
        <f t="shared" si="55"/>
        <v>0</v>
      </c>
      <c r="N56" s="3">
        <f t="shared" si="55"/>
        <v>0</v>
      </c>
      <c r="O56" s="3">
        <f t="shared" si="55"/>
        <v>0</v>
      </c>
      <c r="P56" s="3">
        <f t="shared" si="55"/>
        <v>0</v>
      </c>
      <c r="Q56" s="3">
        <f t="shared" si="55"/>
        <v>0</v>
      </c>
      <c r="R56" s="3">
        <f t="shared" si="55"/>
        <v>0</v>
      </c>
      <c r="S56" s="3">
        <f t="shared" si="55"/>
        <v>0</v>
      </c>
      <c r="T56" s="3">
        <f t="shared" si="55"/>
        <v>0</v>
      </c>
      <c r="U56" s="3">
        <f t="shared" si="55"/>
        <v>0</v>
      </c>
      <c r="V56" s="3">
        <f t="shared" si="54"/>
        <v>0</v>
      </c>
      <c r="W56" s="3">
        <f t="shared" si="54"/>
        <v>0</v>
      </c>
      <c r="X56" s="3">
        <f t="shared" si="54"/>
        <v>0</v>
      </c>
      <c r="Y56" s="3">
        <f t="shared" si="54"/>
        <v>0</v>
      </c>
      <c r="Z56" s="3">
        <f t="shared" si="54"/>
        <v>0</v>
      </c>
      <c r="AA56" s="3">
        <f t="shared" si="54"/>
        <v>0</v>
      </c>
      <c r="AB56" s="3">
        <f t="shared" si="54"/>
        <v>0</v>
      </c>
      <c r="AC56" s="3">
        <f t="shared" si="54"/>
        <v>0</v>
      </c>
      <c r="AD56" s="3">
        <f t="shared" si="54"/>
        <v>0</v>
      </c>
    </row>
    <row r="57" spans="1:30" x14ac:dyDescent="0.25">
      <c r="E57" s="3">
        <v>25</v>
      </c>
      <c r="F57" s="3">
        <f t="shared" si="55"/>
        <v>0</v>
      </c>
      <c r="G57" s="3">
        <f t="shared" si="55"/>
        <v>0</v>
      </c>
      <c r="H57" s="3">
        <f t="shared" si="55"/>
        <v>0</v>
      </c>
      <c r="I57" s="3">
        <f t="shared" si="55"/>
        <v>0</v>
      </c>
      <c r="J57" s="3">
        <f t="shared" si="55"/>
        <v>0</v>
      </c>
      <c r="K57" s="3">
        <f t="shared" si="55"/>
        <v>0</v>
      </c>
      <c r="L57" s="3">
        <f t="shared" si="55"/>
        <v>0</v>
      </c>
      <c r="M57" s="3">
        <f t="shared" si="55"/>
        <v>0</v>
      </c>
      <c r="N57" s="3">
        <f t="shared" si="55"/>
        <v>0</v>
      </c>
      <c r="O57" s="3">
        <f t="shared" si="55"/>
        <v>0</v>
      </c>
      <c r="P57" s="3">
        <f t="shared" si="55"/>
        <v>0</v>
      </c>
      <c r="Q57" s="3">
        <f t="shared" si="55"/>
        <v>0</v>
      </c>
      <c r="R57" s="3">
        <f t="shared" si="55"/>
        <v>0</v>
      </c>
      <c r="S57" s="3">
        <f t="shared" si="55"/>
        <v>0</v>
      </c>
      <c r="T57" s="3">
        <f t="shared" si="55"/>
        <v>0</v>
      </c>
      <c r="U57" s="3">
        <f t="shared" si="55"/>
        <v>0</v>
      </c>
      <c r="V57" s="3">
        <f t="shared" si="54"/>
        <v>0</v>
      </c>
      <c r="W57" s="3">
        <f t="shared" si="54"/>
        <v>0</v>
      </c>
      <c r="X57" s="3">
        <f t="shared" si="54"/>
        <v>0</v>
      </c>
      <c r="Y57" s="3">
        <f t="shared" si="54"/>
        <v>0</v>
      </c>
      <c r="Z57" s="3">
        <f t="shared" si="54"/>
        <v>0</v>
      </c>
      <c r="AA57" s="3">
        <f t="shared" si="54"/>
        <v>0</v>
      </c>
      <c r="AB57" s="3">
        <f t="shared" si="54"/>
        <v>0</v>
      </c>
      <c r="AC57" s="3">
        <f t="shared" si="54"/>
        <v>0</v>
      </c>
      <c r="AD57" s="3">
        <f t="shared" si="54"/>
        <v>0</v>
      </c>
    </row>
  </sheetData>
  <sheetProtection algorithmName="SHA-512" hashValue="A8FFu+PLBFIvkU/tPxLS/MydxKCauHSIqLNDLWyb8TquOeYf2QpO9aFSXlcdZQZJ63ekA5tou6zZ2Dhk3yBNFA==" saltValue="dDwkO0CMrQ7172wUxsCNzQ==" spinCount="100000" sheet="1" selectLockedCells="1" selectUnlockedCells="1"/>
  <dataValidations count="3">
    <dataValidation type="list" allowBlank="1" showInputMessage="1" showErrorMessage="1" sqref="AF13" xr:uid="{C8F0ACE2-6BA6-445B-BABA-61A945D7A225}">
      <formula1>OFFSET($AH$1,1,MATCH($AF$3,TestDates,0),COUNT($AI$2:$AI$17),)</formula1>
    </dataValidation>
    <dataValidation type="list" allowBlank="1" showInputMessage="1" showErrorMessage="1" sqref="AF9" xr:uid="{7F1B1F94-9FE3-45F4-B9FA-8E1DFD584187}">
      <formula1>OFFSET($E$1,1,MATCH(AF3,TestDates,0),16,)</formula1>
    </dataValidation>
    <dataValidation type="list" allowBlank="1" showInputMessage="1" showErrorMessage="1" sqref="AF3" xr:uid="{9DC0AE11-3AF1-4998-8C31-6063370504E2}">
      <formula1>TestDates</formula1>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6873-F25C-4754-93D7-42CE6B4FDC15}">
  <sheetPr codeName="Sheet6"/>
  <dimension ref="A1:A3"/>
  <sheetViews>
    <sheetView workbookViewId="0"/>
  </sheetViews>
  <sheetFormatPr defaultColWidth="9.140625" defaultRowHeight="15" x14ac:dyDescent="0.25"/>
  <cols>
    <col min="1" max="16384" width="9.140625" style="10"/>
  </cols>
  <sheetData>
    <row r="1" spans="1:1" x14ac:dyDescent="0.25">
      <c r="A1" s="10" t="s">
        <v>252</v>
      </c>
    </row>
    <row r="3" spans="1:1" x14ac:dyDescent="0.25">
      <c r="A3" s="10"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Paper</vt:lpstr>
      <vt:lpstr>Computer</vt:lpstr>
      <vt:lpstr>Test Registration Dates</vt:lpstr>
      <vt:lpstr>Venues-lookup</vt:lpstr>
      <vt:lpstr>Sheet4</vt:lpstr>
      <vt:lpstr>Sheet2</vt:lpstr>
      <vt:lpstr>Venues</vt:lpstr>
      <vt:lpstr>Professions</vt:lpstr>
      <vt:lpstr>Dates</vt:lpstr>
      <vt:lpstr>Sheet1</vt:lpstr>
      <vt:lpstr>Country_other</vt:lpstr>
      <vt:lpstr>Different</vt:lpstr>
      <vt:lpstr>HotSpotVenues</vt:lpstr>
      <vt:lpstr>Professions</vt:lpstr>
      <vt:lpstr>TestDates</vt:lpstr>
      <vt:lpstr>Dates!TestDates_Blank</vt:lpstr>
      <vt:lpstr>Dates!TestDates_BlanksIn</vt:lpstr>
      <vt:lpstr>TestDates_Numbers_Match</vt:lpstr>
      <vt:lpstr>Dates!TestDates_SCA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Peattie</dc:creator>
  <cp:keywords/>
  <dc:description/>
  <cp:lastModifiedBy>Jessye McGregor</cp:lastModifiedBy>
  <cp:revision/>
  <dcterms:created xsi:type="dcterms:W3CDTF">2019-07-05T04:43:05Z</dcterms:created>
  <dcterms:modified xsi:type="dcterms:W3CDTF">2025-01-29T22:31:51Z</dcterms:modified>
  <cp:category/>
  <cp:contentStatus/>
</cp:coreProperties>
</file>